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ヴィータローザCQレジデンス南千住/"/>
    </mc:Choice>
  </mc:AlternateContent>
  <xr:revisionPtr revIDLastSave="0" documentId="13_ncr:1_{CE6A4F30-784E-8148-8FB3-6BF0C97C7D8A}" xr6:coauthVersionLast="36" xr6:coauthVersionMax="36" xr10:uidLastSave="{00000000-0000-0000-0000-000000000000}"/>
  <bookViews>
    <workbookView xWindow="8420" yWindow="460" windowWidth="16040" windowHeight="1610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P308" i="1" l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180" i="1" l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69" i="1"/>
  <c r="P70" i="1"/>
  <c r="P71" i="1"/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AD9" i="1" l="1"/>
  <c r="W9" i="1"/>
  <c r="P9" i="1"/>
  <c r="P309" i="1" s="1"/>
  <c r="W10" i="1" l="1"/>
  <c r="I10" i="1" s="1"/>
  <c r="AD10" i="1"/>
  <c r="I9" i="1"/>
  <c r="W11" i="1" l="1"/>
  <c r="I11" i="1" s="1"/>
  <c r="AD11" i="1"/>
  <c r="AD12" i="1" l="1"/>
  <c r="W12" i="1"/>
  <c r="AD13" i="1" l="1"/>
  <c r="W13" i="1"/>
  <c r="I13" i="1" s="1"/>
  <c r="I12" i="1"/>
  <c r="W14" i="1" l="1"/>
  <c r="AD14" i="1"/>
  <c r="I14" i="1" l="1"/>
  <c r="W15" i="1"/>
  <c r="I15" i="1" s="1"/>
  <c r="AD15" i="1"/>
  <c r="W16" i="1" l="1"/>
  <c r="AD16" i="1"/>
  <c r="I16" i="1" l="1"/>
  <c r="W17" i="1"/>
  <c r="I17" i="1" s="1"/>
  <c r="AD17" i="1"/>
  <c r="W18" i="1" l="1"/>
  <c r="I18" i="1" s="1"/>
  <c r="AD18" i="1"/>
  <c r="W19" i="1" l="1"/>
  <c r="I19" i="1" s="1"/>
  <c r="AD19" i="1"/>
  <c r="W20" i="1" l="1"/>
  <c r="I20" i="1" s="1"/>
  <c r="AD20" i="1"/>
  <c r="W21" i="1" l="1"/>
  <c r="I21" i="1" s="1"/>
  <c r="AD21" i="1"/>
  <c r="W22" i="1" l="1"/>
  <c r="I22" i="1" s="1"/>
  <c r="AD22" i="1"/>
  <c r="W23" i="1" l="1"/>
  <c r="I23" i="1" s="1"/>
  <c r="AD23" i="1"/>
  <c r="W24" i="1" l="1"/>
  <c r="I24" i="1" s="1"/>
  <c r="AD24" i="1"/>
  <c r="W25" i="1" l="1"/>
  <c r="I25" i="1" s="1"/>
  <c r="AD25" i="1"/>
  <c r="W26" i="1" l="1"/>
  <c r="I26" i="1" s="1"/>
  <c r="AD26" i="1"/>
  <c r="AD27" i="1" l="1"/>
  <c r="W27" i="1"/>
  <c r="I27" i="1" s="1"/>
  <c r="W28" i="1" l="1"/>
  <c r="I28" i="1" s="1"/>
  <c r="AD28" i="1"/>
  <c r="W29" i="1" l="1"/>
  <c r="I29" i="1" s="1"/>
  <c r="AD29" i="1"/>
  <c r="W30" i="1" l="1"/>
  <c r="I30" i="1" s="1"/>
  <c r="AD30" i="1"/>
  <c r="W31" i="1" l="1"/>
  <c r="I31" i="1" s="1"/>
  <c r="AD31" i="1"/>
  <c r="W32" i="1" l="1"/>
  <c r="I32" i="1" s="1"/>
  <c r="AD32" i="1"/>
  <c r="W33" i="1" l="1"/>
  <c r="I33" i="1" s="1"/>
  <c r="AD33" i="1"/>
  <c r="W34" i="1" l="1"/>
  <c r="I34" i="1" s="1"/>
  <c r="AD34" i="1"/>
  <c r="W35" i="1" l="1"/>
  <c r="I35" i="1" s="1"/>
  <c r="AD35" i="1"/>
  <c r="W36" i="1" l="1"/>
  <c r="I36" i="1" s="1"/>
  <c r="AD36" i="1"/>
  <c r="W37" i="1" l="1"/>
  <c r="I37" i="1" s="1"/>
  <c r="AD37" i="1"/>
  <c r="W38" i="1" l="1"/>
  <c r="I38" i="1" s="1"/>
  <c r="AD38" i="1"/>
  <c r="W39" i="1" l="1"/>
  <c r="I39" i="1" s="1"/>
  <c r="AD39" i="1"/>
  <c r="W40" i="1" l="1"/>
  <c r="I40" i="1" s="1"/>
  <c r="AD40" i="1"/>
  <c r="W41" i="1" l="1"/>
  <c r="I41" i="1" s="1"/>
  <c r="AD41" i="1"/>
  <c r="W42" i="1" l="1"/>
  <c r="I42" i="1" s="1"/>
  <c r="AD42" i="1"/>
  <c r="AD43" i="1" l="1"/>
  <c r="W43" i="1"/>
  <c r="I43" i="1" s="1"/>
  <c r="W44" i="1" l="1"/>
  <c r="I44" i="1" s="1"/>
  <c r="AD44" i="1"/>
  <c r="W45" i="1" l="1"/>
  <c r="I45" i="1" s="1"/>
  <c r="AD45" i="1"/>
  <c r="W46" i="1" l="1"/>
  <c r="I46" i="1" s="1"/>
  <c r="AD46" i="1"/>
  <c r="AD47" i="1" l="1"/>
  <c r="W47" i="1"/>
  <c r="I47" i="1" s="1"/>
  <c r="W48" i="1" l="1"/>
  <c r="I48" i="1" s="1"/>
  <c r="AD48" i="1"/>
  <c r="W49" i="1" l="1"/>
  <c r="I49" i="1" s="1"/>
  <c r="AD49" i="1"/>
  <c r="W50" i="1" l="1"/>
  <c r="I50" i="1" s="1"/>
  <c r="AD50" i="1"/>
  <c r="W51" i="1" l="1"/>
  <c r="I51" i="1" s="1"/>
  <c r="AD51" i="1"/>
  <c r="W52" i="1" l="1"/>
  <c r="I52" i="1" s="1"/>
  <c r="AD52" i="1"/>
  <c r="W53" i="1" l="1"/>
  <c r="I53" i="1" s="1"/>
  <c r="AD53" i="1"/>
  <c r="W54" i="1" l="1"/>
  <c r="I54" i="1" s="1"/>
  <c r="AD54" i="1"/>
  <c r="W55" i="1" l="1"/>
  <c r="I55" i="1" s="1"/>
  <c r="AD55" i="1"/>
  <c r="W56" i="1" l="1"/>
  <c r="I56" i="1" s="1"/>
  <c r="AD56" i="1"/>
  <c r="AD57" i="1" l="1"/>
  <c r="W57" i="1"/>
  <c r="I57" i="1" s="1"/>
  <c r="W58" i="1" l="1"/>
  <c r="I58" i="1" s="1"/>
  <c r="AD58" i="1"/>
  <c r="W59" i="1" l="1"/>
  <c r="I59" i="1" s="1"/>
  <c r="AD59" i="1"/>
  <c r="W60" i="1" l="1"/>
  <c r="I60" i="1" s="1"/>
  <c r="AD60" i="1"/>
  <c r="AD61" i="1" l="1"/>
  <c r="W61" i="1"/>
  <c r="I61" i="1" s="1"/>
  <c r="W62" i="1" l="1"/>
  <c r="I62" i="1" s="1"/>
  <c r="AD62" i="1"/>
  <c r="W63" i="1" l="1"/>
  <c r="I63" i="1" s="1"/>
  <c r="AD63" i="1"/>
  <c r="W64" i="1" l="1"/>
  <c r="I64" i="1" s="1"/>
  <c r="AD64" i="1"/>
  <c r="AD65" i="1" l="1"/>
  <c r="W65" i="1"/>
  <c r="I65" i="1" s="1"/>
  <c r="W66" i="1" l="1"/>
  <c r="I66" i="1" s="1"/>
  <c r="AD66" i="1"/>
  <c r="W67" i="1" l="1"/>
  <c r="I67" i="1" s="1"/>
  <c r="AD67" i="1"/>
  <c r="W68" i="1" l="1"/>
  <c r="AD68" i="1"/>
  <c r="AD69" i="1" l="1"/>
  <c r="W69" i="1"/>
  <c r="I69" i="1" s="1"/>
  <c r="I68" i="1"/>
  <c r="W70" i="1" l="1"/>
  <c r="I70" i="1" s="1"/>
  <c r="AD70" i="1"/>
  <c r="AD71" i="1" l="1"/>
  <c r="W71" i="1"/>
  <c r="I71" i="1" s="1"/>
  <c r="W72" i="1" l="1"/>
  <c r="I72" i="1" s="1"/>
  <c r="AD72" i="1"/>
  <c r="W73" i="1" l="1"/>
  <c r="I73" i="1" s="1"/>
  <c r="AD73" i="1"/>
  <c r="W74" i="1" l="1"/>
  <c r="I74" i="1" s="1"/>
  <c r="AD74" i="1"/>
  <c r="W75" i="1" l="1"/>
  <c r="I75" i="1" s="1"/>
  <c r="AD75" i="1"/>
  <c r="AD76" i="1" l="1"/>
  <c r="W76" i="1"/>
  <c r="I76" i="1" s="1"/>
  <c r="W77" i="1" l="1"/>
  <c r="I77" i="1" s="1"/>
  <c r="AD77" i="1"/>
  <c r="AD78" i="1" l="1"/>
  <c r="W78" i="1"/>
  <c r="I78" i="1" s="1"/>
  <c r="W79" i="1" l="1"/>
  <c r="I79" i="1" s="1"/>
  <c r="AD79" i="1"/>
  <c r="AD80" i="1" l="1"/>
  <c r="W80" i="1"/>
  <c r="I80" i="1" s="1"/>
  <c r="W81" i="1" l="1"/>
  <c r="I81" i="1" s="1"/>
  <c r="AD81" i="1"/>
  <c r="AD82" i="1" l="1"/>
  <c r="W82" i="1"/>
  <c r="I82" i="1" s="1"/>
  <c r="W83" i="1" l="1"/>
  <c r="I83" i="1" s="1"/>
  <c r="AD83" i="1"/>
  <c r="AD84" i="1" l="1"/>
  <c r="W84" i="1"/>
  <c r="I84" i="1" s="1"/>
  <c r="W85" i="1" l="1"/>
  <c r="I85" i="1" s="1"/>
  <c r="AD85" i="1"/>
  <c r="W86" i="1" l="1"/>
  <c r="I86" i="1" s="1"/>
  <c r="AD86" i="1"/>
  <c r="AD87" i="1" l="1"/>
  <c r="W87" i="1"/>
  <c r="I87" i="1" s="1"/>
  <c r="AD88" i="1" l="1"/>
  <c r="W88" i="1"/>
  <c r="I88" i="1" s="1"/>
  <c r="W89" i="1" l="1"/>
  <c r="I89" i="1" s="1"/>
  <c r="AD89" i="1"/>
  <c r="AD90" i="1" l="1"/>
  <c r="W90" i="1"/>
  <c r="I90" i="1" s="1"/>
  <c r="W91" i="1" l="1"/>
  <c r="I91" i="1" s="1"/>
  <c r="AD91" i="1"/>
  <c r="AD92" i="1" l="1"/>
  <c r="W92" i="1"/>
  <c r="I92" i="1" s="1"/>
  <c r="W93" i="1" l="1"/>
  <c r="I93" i="1" s="1"/>
  <c r="AD93" i="1"/>
  <c r="W94" i="1" l="1"/>
  <c r="I94" i="1" s="1"/>
  <c r="AD94" i="1"/>
  <c r="AD95" i="1" l="1"/>
  <c r="W95" i="1"/>
  <c r="I95" i="1" s="1"/>
  <c r="W96" i="1" l="1"/>
  <c r="I96" i="1" s="1"/>
  <c r="AD96" i="1"/>
  <c r="AD97" i="1" l="1"/>
  <c r="W97" i="1"/>
  <c r="I97" i="1" s="1"/>
  <c r="W98" i="1" l="1"/>
  <c r="I98" i="1" s="1"/>
  <c r="AD98" i="1"/>
  <c r="W99" i="1" l="1"/>
  <c r="I99" i="1" s="1"/>
  <c r="AD99" i="1"/>
  <c r="AD100" i="1" l="1"/>
  <c r="W100" i="1"/>
  <c r="I100" i="1" s="1"/>
  <c r="W101" i="1" l="1"/>
  <c r="I101" i="1" s="1"/>
  <c r="AD101" i="1"/>
  <c r="W102" i="1" l="1"/>
  <c r="I102" i="1" s="1"/>
  <c r="AD102" i="1"/>
  <c r="AD103" i="1" l="1"/>
  <c r="W103" i="1"/>
  <c r="I103" i="1" s="1"/>
  <c r="AD104" i="1" l="1"/>
  <c r="W104" i="1"/>
  <c r="I104" i="1" s="1"/>
  <c r="W105" i="1" l="1"/>
  <c r="I105" i="1" s="1"/>
  <c r="AD105" i="1"/>
  <c r="W106" i="1" l="1"/>
  <c r="I106" i="1" s="1"/>
  <c r="AD106" i="1"/>
  <c r="AD107" i="1" l="1"/>
  <c r="W107" i="1"/>
  <c r="I107" i="1" s="1"/>
  <c r="AD108" i="1" l="1"/>
  <c r="W108" i="1"/>
  <c r="I108" i="1" s="1"/>
  <c r="W109" i="1" l="1"/>
  <c r="I109" i="1" s="1"/>
  <c r="AD109" i="1"/>
  <c r="W110" i="1" l="1"/>
  <c r="I110" i="1" s="1"/>
  <c r="AD110" i="1"/>
  <c r="W111" i="1" l="1"/>
  <c r="I111" i="1" s="1"/>
  <c r="AD111" i="1"/>
  <c r="AD112" i="1" l="1"/>
  <c r="W112" i="1"/>
  <c r="I112" i="1" s="1"/>
  <c r="W113" i="1" l="1"/>
  <c r="I113" i="1" s="1"/>
  <c r="AD113" i="1"/>
  <c r="W114" i="1" l="1"/>
  <c r="I114" i="1" s="1"/>
  <c r="AD114" i="1"/>
  <c r="AD115" i="1" l="1"/>
  <c r="W115" i="1"/>
  <c r="I115" i="1" s="1"/>
  <c r="AD116" i="1" l="1"/>
  <c r="W116" i="1"/>
  <c r="I116" i="1" s="1"/>
  <c r="W117" i="1" l="1"/>
  <c r="I117" i="1" s="1"/>
  <c r="AD117" i="1"/>
  <c r="W118" i="1" l="1"/>
  <c r="I118" i="1" s="1"/>
  <c r="AD118" i="1"/>
  <c r="W119" i="1" l="1"/>
  <c r="I119" i="1" s="1"/>
  <c r="AD119" i="1"/>
  <c r="AD120" i="1" l="1"/>
  <c r="W120" i="1"/>
  <c r="I120" i="1" s="1"/>
  <c r="W121" i="1" l="1"/>
  <c r="I121" i="1" s="1"/>
  <c r="AD121" i="1"/>
  <c r="W122" i="1" l="1"/>
  <c r="I122" i="1" s="1"/>
  <c r="AD122" i="1"/>
  <c r="AD123" i="1" l="1"/>
  <c r="W123" i="1"/>
  <c r="I123" i="1" s="1"/>
  <c r="AD124" i="1" l="1"/>
  <c r="W124" i="1"/>
  <c r="I124" i="1" s="1"/>
  <c r="AD125" i="1" l="1"/>
  <c r="W125" i="1"/>
  <c r="I125" i="1" s="1"/>
  <c r="AD126" i="1" l="1"/>
  <c r="W126" i="1"/>
  <c r="I126" i="1" s="1"/>
  <c r="W127" i="1" l="1"/>
  <c r="I127" i="1" s="1"/>
  <c r="AD127" i="1"/>
  <c r="AD128" i="1" l="1"/>
  <c r="W128" i="1"/>
  <c r="I128" i="1" s="1"/>
  <c r="W129" i="1" l="1"/>
  <c r="I129" i="1" s="1"/>
  <c r="AD129" i="1"/>
  <c r="W130" i="1" l="1"/>
  <c r="I130" i="1" s="1"/>
  <c r="AD130" i="1"/>
  <c r="W131" i="1" l="1"/>
  <c r="I131" i="1" s="1"/>
  <c r="AD131" i="1"/>
  <c r="AD132" i="1" l="1"/>
  <c r="W132" i="1"/>
  <c r="I132" i="1" s="1"/>
  <c r="W133" i="1" l="1"/>
  <c r="I133" i="1" s="1"/>
  <c r="AD133" i="1"/>
  <c r="W134" i="1" l="1"/>
  <c r="I134" i="1" s="1"/>
  <c r="AD134" i="1"/>
  <c r="W135" i="1" l="1"/>
  <c r="I135" i="1" s="1"/>
  <c r="AD135" i="1"/>
  <c r="AD136" i="1" l="1"/>
  <c r="W136" i="1"/>
  <c r="I136" i="1" s="1"/>
  <c r="W137" i="1" l="1"/>
  <c r="I137" i="1" s="1"/>
  <c r="AD137" i="1"/>
  <c r="W138" i="1" l="1"/>
  <c r="I138" i="1" s="1"/>
  <c r="AD138" i="1"/>
  <c r="W139" i="1" l="1"/>
  <c r="I139" i="1" s="1"/>
  <c r="AD139" i="1"/>
  <c r="AD140" i="1" l="1"/>
  <c r="W140" i="1"/>
  <c r="I140" i="1" s="1"/>
  <c r="W141" i="1" l="1"/>
  <c r="I141" i="1" s="1"/>
  <c r="AD141" i="1"/>
  <c r="W142" i="1" l="1"/>
  <c r="I142" i="1" s="1"/>
  <c r="AD142" i="1"/>
  <c r="W143" i="1" l="1"/>
  <c r="I143" i="1" s="1"/>
  <c r="AD143" i="1"/>
  <c r="AD144" i="1" l="1"/>
  <c r="W144" i="1"/>
  <c r="I144" i="1" s="1"/>
  <c r="W145" i="1" l="1"/>
  <c r="I145" i="1" s="1"/>
  <c r="AD145" i="1"/>
  <c r="W146" i="1" l="1"/>
  <c r="I146" i="1" s="1"/>
  <c r="AD146" i="1"/>
  <c r="W147" i="1" l="1"/>
  <c r="I147" i="1" s="1"/>
  <c r="AD147" i="1"/>
  <c r="AD148" i="1" l="1"/>
  <c r="W148" i="1"/>
  <c r="I148" i="1" s="1"/>
  <c r="W149" i="1" l="1"/>
  <c r="I149" i="1" s="1"/>
  <c r="AD149" i="1"/>
  <c r="AD150" i="1" l="1"/>
  <c r="W150" i="1"/>
  <c r="I150" i="1" s="1"/>
  <c r="W151" i="1" l="1"/>
  <c r="I151" i="1" s="1"/>
  <c r="AD151" i="1"/>
  <c r="AD152" i="1" l="1"/>
  <c r="W152" i="1"/>
  <c r="I152" i="1" s="1"/>
  <c r="W153" i="1" l="1"/>
  <c r="I153" i="1" s="1"/>
  <c r="AD153" i="1"/>
  <c r="W154" i="1" l="1"/>
  <c r="I154" i="1" s="1"/>
  <c r="AD154" i="1"/>
  <c r="W155" i="1" l="1"/>
  <c r="I155" i="1" s="1"/>
  <c r="AD155" i="1"/>
  <c r="AD156" i="1" l="1"/>
  <c r="W156" i="1"/>
  <c r="I156" i="1" s="1"/>
  <c r="W157" i="1" l="1"/>
  <c r="I157" i="1" s="1"/>
  <c r="AD157" i="1"/>
  <c r="W158" i="1" l="1"/>
  <c r="I158" i="1" s="1"/>
  <c r="AD158" i="1"/>
  <c r="W159" i="1" l="1"/>
  <c r="I159" i="1" s="1"/>
  <c r="AD159" i="1"/>
  <c r="AD160" i="1" l="1"/>
  <c r="W160" i="1"/>
  <c r="I160" i="1" s="1"/>
  <c r="W161" i="1" l="1"/>
  <c r="I161" i="1" s="1"/>
  <c r="AD161" i="1"/>
  <c r="W162" i="1" l="1"/>
  <c r="I162" i="1" s="1"/>
  <c r="AD162" i="1"/>
  <c r="W163" i="1" l="1"/>
  <c r="I163" i="1" s="1"/>
  <c r="AD163" i="1"/>
  <c r="AD164" i="1" l="1"/>
  <c r="W164" i="1"/>
  <c r="I164" i="1" s="1"/>
  <c r="W165" i="1" l="1"/>
  <c r="I165" i="1" s="1"/>
  <c r="AD165" i="1"/>
  <c r="W166" i="1" l="1"/>
  <c r="I166" i="1" s="1"/>
  <c r="AD166" i="1"/>
  <c r="W167" i="1" l="1"/>
  <c r="I167" i="1" s="1"/>
  <c r="AD167" i="1"/>
  <c r="AD168" i="1" l="1"/>
  <c r="W168" i="1"/>
  <c r="I168" i="1" s="1"/>
  <c r="W169" i="1" l="1"/>
  <c r="I169" i="1" s="1"/>
  <c r="AD169" i="1"/>
  <c r="W170" i="1" l="1"/>
  <c r="I170" i="1" s="1"/>
  <c r="AD170" i="1"/>
  <c r="W171" i="1" l="1"/>
  <c r="I171" i="1" s="1"/>
  <c r="AD171" i="1"/>
  <c r="AD172" i="1" l="1"/>
  <c r="W172" i="1"/>
  <c r="I172" i="1" s="1"/>
  <c r="W173" i="1" l="1"/>
  <c r="I173" i="1" s="1"/>
  <c r="AD173" i="1"/>
  <c r="W174" i="1" l="1"/>
  <c r="I174" i="1" s="1"/>
  <c r="AD174" i="1"/>
  <c r="W175" i="1" l="1"/>
  <c r="I175" i="1" s="1"/>
  <c r="AD175" i="1"/>
  <c r="AD176" i="1" l="1"/>
  <c r="W176" i="1"/>
  <c r="I176" i="1" s="1"/>
  <c r="W177" i="1" l="1"/>
  <c r="I177" i="1" s="1"/>
  <c r="AD177" i="1"/>
  <c r="W178" i="1" l="1"/>
  <c r="I178" i="1" s="1"/>
  <c r="AD178" i="1"/>
  <c r="W179" i="1" l="1"/>
  <c r="I179" i="1" s="1"/>
  <c r="AD179" i="1"/>
  <c r="W180" i="1" l="1"/>
  <c r="I180" i="1" s="1"/>
  <c r="AD180" i="1"/>
  <c r="AD181" i="1" l="1"/>
  <c r="W181" i="1"/>
  <c r="I181" i="1" s="1"/>
  <c r="W182" i="1" l="1"/>
  <c r="I182" i="1" s="1"/>
  <c r="AD182" i="1"/>
  <c r="W183" i="1" l="1"/>
  <c r="I183" i="1" s="1"/>
  <c r="AD183" i="1"/>
  <c r="AD184" i="1" l="1"/>
  <c r="W184" i="1"/>
  <c r="I184" i="1" s="1"/>
  <c r="W185" i="1" l="1"/>
  <c r="I185" i="1" s="1"/>
  <c r="AD185" i="1"/>
  <c r="W186" i="1" l="1"/>
  <c r="I186" i="1" s="1"/>
  <c r="AD186" i="1"/>
  <c r="W187" i="1" l="1"/>
  <c r="I187" i="1" s="1"/>
  <c r="AD187" i="1"/>
  <c r="AD188" i="1" l="1"/>
  <c r="W188" i="1"/>
  <c r="I188" i="1" s="1"/>
  <c r="W189" i="1" l="1"/>
  <c r="I189" i="1" s="1"/>
  <c r="AD189" i="1"/>
  <c r="W190" i="1" l="1"/>
  <c r="I190" i="1" s="1"/>
  <c r="AD190" i="1"/>
  <c r="W191" i="1" l="1"/>
  <c r="I191" i="1" s="1"/>
  <c r="AD191" i="1"/>
  <c r="AD192" i="1" l="1"/>
  <c r="W192" i="1"/>
  <c r="I192" i="1" s="1"/>
  <c r="W193" i="1" l="1"/>
  <c r="I193" i="1" s="1"/>
  <c r="AD193" i="1"/>
  <c r="W194" i="1" l="1"/>
  <c r="I194" i="1" s="1"/>
  <c r="AD194" i="1"/>
  <c r="W195" i="1" l="1"/>
  <c r="I195" i="1" s="1"/>
  <c r="AD195" i="1"/>
  <c r="AD196" i="1" l="1"/>
  <c r="W196" i="1"/>
  <c r="I196" i="1" s="1"/>
  <c r="W197" i="1" l="1"/>
  <c r="I197" i="1" s="1"/>
  <c r="AD197" i="1"/>
  <c r="W198" i="1" l="1"/>
  <c r="I198" i="1" s="1"/>
  <c r="AD198" i="1"/>
  <c r="W199" i="1" l="1"/>
  <c r="I199" i="1" s="1"/>
  <c r="AD199" i="1"/>
  <c r="AD200" i="1" l="1"/>
  <c r="W200" i="1"/>
  <c r="I200" i="1" s="1"/>
  <c r="W201" i="1" l="1"/>
  <c r="I201" i="1" s="1"/>
  <c r="AD201" i="1"/>
  <c r="W202" i="1" l="1"/>
  <c r="I202" i="1" s="1"/>
  <c r="AD202" i="1"/>
  <c r="W203" i="1" l="1"/>
  <c r="I203" i="1" s="1"/>
  <c r="AD203" i="1"/>
  <c r="AD204" i="1" l="1"/>
  <c r="W204" i="1"/>
  <c r="I204" i="1" s="1"/>
  <c r="W205" i="1" l="1"/>
  <c r="I205" i="1" s="1"/>
  <c r="AD205" i="1"/>
  <c r="W206" i="1" l="1"/>
  <c r="I206" i="1" s="1"/>
  <c r="AD206" i="1"/>
  <c r="W207" i="1" l="1"/>
  <c r="I207" i="1" s="1"/>
  <c r="AD207" i="1"/>
  <c r="AD208" i="1" l="1"/>
  <c r="W208" i="1"/>
  <c r="I208" i="1" s="1"/>
  <c r="W209" i="1" l="1"/>
  <c r="I209" i="1" s="1"/>
  <c r="AD209" i="1"/>
  <c r="W210" i="1" l="1"/>
  <c r="I210" i="1" s="1"/>
  <c r="AD210" i="1"/>
  <c r="W211" i="1" l="1"/>
  <c r="I211" i="1" s="1"/>
  <c r="AD211" i="1"/>
  <c r="W212" i="1" l="1"/>
  <c r="I212" i="1" s="1"/>
  <c r="AD212" i="1"/>
  <c r="AD213" i="1" l="1"/>
  <c r="W213" i="1"/>
  <c r="I213" i="1" s="1"/>
  <c r="W214" i="1" l="1"/>
  <c r="I214" i="1" s="1"/>
  <c r="AD214" i="1"/>
  <c r="W215" i="1" l="1"/>
  <c r="I215" i="1" s="1"/>
  <c r="AD215" i="1"/>
  <c r="W216" i="1" l="1"/>
  <c r="I216" i="1" s="1"/>
  <c r="AD216" i="1"/>
  <c r="AD217" i="1" l="1"/>
  <c r="W217" i="1"/>
  <c r="I217" i="1" s="1"/>
  <c r="W218" i="1" l="1"/>
  <c r="I218" i="1" s="1"/>
  <c r="AD218" i="1"/>
  <c r="AD219" i="1" l="1"/>
  <c r="W219" i="1"/>
  <c r="I219" i="1" s="1"/>
  <c r="AD220" i="1" l="1"/>
  <c r="W220" i="1"/>
  <c r="I220" i="1" s="1"/>
  <c r="W221" i="1" l="1"/>
  <c r="I221" i="1" s="1"/>
  <c r="AD221" i="1"/>
  <c r="W222" i="1" l="1"/>
  <c r="I222" i="1" s="1"/>
  <c r="AD222" i="1"/>
  <c r="W223" i="1" l="1"/>
  <c r="I223" i="1" s="1"/>
  <c r="AD223" i="1"/>
  <c r="AD224" i="1" l="1"/>
  <c r="W224" i="1"/>
  <c r="I224" i="1" s="1"/>
  <c r="W225" i="1" l="1"/>
  <c r="I225" i="1" s="1"/>
  <c r="AD225" i="1"/>
  <c r="W226" i="1" l="1"/>
  <c r="I226" i="1" s="1"/>
  <c r="AD226" i="1"/>
  <c r="W227" i="1" l="1"/>
  <c r="I227" i="1" s="1"/>
  <c r="AD227" i="1"/>
  <c r="AD228" i="1" l="1"/>
  <c r="W228" i="1"/>
  <c r="I228" i="1" s="1"/>
  <c r="W229" i="1" l="1"/>
  <c r="I229" i="1" s="1"/>
  <c r="AD229" i="1"/>
  <c r="W230" i="1" l="1"/>
  <c r="I230" i="1" s="1"/>
  <c r="AD230" i="1"/>
  <c r="W231" i="1" l="1"/>
  <c r="I231" i="1" s="1"/>
  <c r="AD231" i="1"/>
  <c r="AD232" i="1" l="1"/>
  <c r="W232" i="1"/>
  <c r="I232" i="1" s="1"/>
  <c r="W233" i="1" l="1"/>
  <c r="I233" i="1" s="1"/>
  <c r="AD233" i="1"/>
  <c r="W234" i="1" l="1"/>
  <c r="I234" i="1" s="1"/>
  <c r="AD234" i="1"/>
  <c r="W235" i="1" l="1"/>
  <c r="I235" i="1" s="1"/>
  <c r="AD235" i="1"/>
  <c r="AD236" i="1" l="1"/>
  <c r="W236" i="1"/>
  <c r="I236" i="1" s="1"/>
  <c r="W237" i="1" l="1"/>
  <c r="I237" i="1" s="1"/>
  <c r="AD237" i="1"/>
  <c r="W238" i="1" l="1"/>
  <c r="I238" i="1" s="1"/>
  <c r="AD238" i="1"/>
  <c r="W239" i="1" l="1"/>
  <c r="I239" i="1" s="1"/>
  <c r="AD239" i="1"/>
  <c r="AD240" i="1" l="1"/>
  <c r="W240" i="1"/>
  <c r="I240" i="1" s="1"/>
  <c r="W241" i="1" l="1"/>
  <c r="I241" i="1" s="1"/>
  <c r="AD241" i="1"/>
  <c r="W242" i="1" l="1"/>
  <c r="I242" i="1" s="1"/>
  <c r="AD242" i="1"/>
  <c r="W243" i="1" l="1"/>
  <c r="I243" i="1" s="1"/>
  <c r="AD243" i="1"/>
  <c r="AD244" i="1" l="1"/>
  <c r="W244" i="1"/>
  <c r="I244" i="1" s="1"/>
  <c r="W245" i="1" l="1"/>
  <c r="I245" i="1" s="1"/>
  <c r="AD245" i="1"/>
  <c r="W246" i="1" l="1"/>
  <c r="I246" i="1" s="1"/>
  <c r="AD246" i="1"/>
  <c r="W247" i="1" l="1"/>
  <c r="I247" i="1" s="1"/>
  <c r="AD247" i="1"/>
  <c r="AD248" i="1" l="1"/>
  <c r="W248" i="1"/>
  <c r="I248" i="1" s="1"/>
  <c r="W249" i="1" l="1"/>
  <c r="I249" i="1" s="1"/>
  <c r="AD249" i="1"/>
  <c r="AD250" i="1" l="1"/>
  <c r="W250" i="1"/>
  <c r="I250" i="1" s="1"/>
  <c r="AD251" i="1" l="1"/>
  <c r="W251" i="1"/>
  <c r="I251" i="1" s="1"/>
  <c r="AD252" i="1" l="1"/>
  <c r="W252" i="1"/>
  <c r="I252" i="1" s="1"/>
  <c r="W253" i="1" l="1"/>
  <c r="I253" i="1" s="1"/>
  <c r="AD253" i="1"/>
  <c r="W254" i="1" l="1"/>
  <c r="I254" i="1" s="1"/>
  <c r="AD254" i="1"/>
  <c r="AD255" i="1" l="1"/>
  <c r="W255" i="1"/>
  <c r="I255" i="1" s="1"/>
  <c r="AD256" i="1" l="1"/>
  <c r="W256" i="1"/>
  <c r="I256" i="1" s="1"/>
  <c r="W257" i="1" l="1"/>
  <c r="I257" i="1" s="1"/>
  <c r="AD257" i="1"/>
  <c r="W258" i="1" l="1"/>
  <c r="I258" i="1" s="1"/>
  <c r="AD258" i="1"/>
  <c r="AD259" i="1" l="1"/>
  <c r="W259" i="1"/>
  <c r="I259" i="1" s="1"/>
  <c r="AD260" i="1" l="1"/>
  <c r="W260" i="1"/>
  <c r="I260" i="1" s="1"/>
  <c r="W261" i="1" l="1"/>
  <c r="I261" i="1" s="1"/>
  <c r="AD261" i="1"/>
  <c r="W262" i="1" l="1"/>
  <c r="I262" i="1" s="1"/>
  <c r="AD262" i="1"/>
  <c r="AD263" i="1" l="1"/>
  <c r="W263" i="1"/>
  <c r="I263" i="1" s="1"/>
  <c r="AD264" i="1" l="1"/>
  <c r="W264" i="1"/>
  <c r="I264" i="1" s="1"/>
  <c r="AD265" i="1" l="1"/>
  <c r="W265" i="1"/>
  <c r="I265" i="1" s="1"/>
  <c r="W266" i="1" l="1"/>
  <c r="I266" i="1" s="1"/>
  <c r="AD266" i="1"/>
  <c r="AD267" i="1" l="1"/>
  <c r="W267" i="1"/>
  <c r="I267" i="1" s="1"/>
  <c r="AD268" i="1" l="1"/>
  <c r="W268" i="1"/>
  <c r="I268" i="1" s="1"/>
  <c r="W269" i="1" l="1"/>
  <c r="I269" i="1" s="1"/>
  <c r="AD269" i="1"/>
  <c r="W270" i="1" l="1"/>
  <c r="I270" i="1" s="1"/>
  <c r="AD270" i="1"/>
  <c r="AD271" i="1" l="1"/>
  <c r="W271" i="1"/>
  <c r="I271" i="1" s="1"/>
  <c r="AD272" i="1" l="1"/>
  <c r="W272" i="1"/>
  <c r="I272" i="1" s="1"/>
  <c r="W273" i="1" l="1"/>
  <c r="I273" i="1" s="1"/>
  <c r="AD273" i="1"/>
  <c r="W274" i="1" l="1"/>
  <c r="I274" i="1" s="1"/>
  <c r="AD274" i="1"/>
  <c r="AD275" i="1" l="1"/>
  <c r="W275" i="1"/>
  <c r="I275" i="1" s="1"/>
  <c r="AD276" i="1" l="1"/>
  <c r="W276" i="1"/>
  <c r="I276" i="1" s="1"/>
  <c r="W277" i="1" l="1"/>
  <c r="I277" i="1" s="1"/>
  <c r="AD277" i="1"/>
  <c r="AD278" i="1" l="1"/>
  <c r="W278" i="1"/>
  <c r="I278" i="1" s="1"/>
  <c r="AD279" i="1" l="1"/>
  <c r="W279" i="1"/>
  <c r="I279" i="1" s="1"/>
  <c r="AD280" i="1" l="1"/>
  <c r="W280" i="1"/>
  <c r="I280" i="1" s="1"/>
  <c r="W281" i="1" l="1"/>
  <c r="I281" i="1" s="1"/>
  <c r="AD281" i="1"/>
  <c r="AD282" i="1" l="1"/>
  <c r="W282" i="1"/>
  <c r="I282" i="1" s="1"/>
  <c r="W283" i="1" l="1"/>
  <c r="I283" i="1" s="1"/>
  <c r="AD283" i="1"/>
  <c r="AD284" i="1" l="1"/>
  <c r="W284" i="1"/>
  <c r="I284" i="1" s="1"/>
  <c r="W285" i="1" l="1"/>
  <c r="I285" i="1" s="1"/>
  <c r="AD285" i="1"/>
  <c r="AD286" i="1" l="1"/>
  <c r="W286" i="1"/>
  <c r="I286" i="1" s="1"/>
  <c r="W287" i="1" l="1"/>
  <c r="I287" i="1" s="1"/>
  <c r="AD287" i="1"/>
  <c r="AD288" i="1" l="1"/>
  <c r="W288" i="1"/>
  <c r="I288" i="1" s="1"/>
  <c r="W289" i="1" l="1"/>
  <c r="I289" i="1" s="1"/>
  <c r="AD289" i="1"/>
  <c r="AD290" i="1" l="1"/>
  <c r="W290" i="1"/>
  <c r="I290" i="1" s="1"/>
  <c r="AD291" i="1" l="1"/>
  <c r="W291" i="1"/>
  <c r="I291" i="1" s="1"/>
  <c r="AD292" i="1" l="1"/>
  <c r="W292" i="1"/>
  <c r="I292" i="1" s="1"/>
  <c r="AD293" i="1" l="1"/>
  <c r="W293" i="1"/>
  <c r="I293" i="1" s="1"/>
  <c r="W294" i="1" l="1"/>
  <c r="I294" i="1" s="1"/>
  <c r="AD294" i="1"/>
  <c r="AD295" i="1" l="1"/>
  <c r="W295" i="1"/>
  <c r="I295" i="1" s="1"/>
  <c r="AD296" i="1" l="1"/>
  <c r="W296" i="1"/>
  <c r="I296" i="1" s="1"/>
  <c r="W297" i="1" l="1"/>
  <c r="I297" i="1" s="1"/>
  <c r="AD297" i="1"/>
  <c r="W298" i="1" l="1"/>
  <c r="I298" i="1" s="1"/>
  <c r="AD298" i="1"/>
  <c r="AD299" i="1" l="1"/>
  <c r="W299" i="1"/>
  <c r="I299" i="1" s="1"/>
  <c r="AD300" i="1" l="1"/>
  <c r="W300" i="1"/>
  <c r="I300" i="1" s="1"/>
  <c r="AD301" i="1" l="1"/>
  <c r="W301" i="1"/>
  <c r="I301" i="1" s="1"/>
  <c r="W302" i="1" l="1"/>
  <c r="I302" i="1" s="1"/>
  <c r="AD302" i="1"/>
  <c r="W303" i="1" l="1"/>
  <c r="I303" i="1" s="1"/>
  <c r="AD303" i="1"/>
  <c r="AD304" i="1" l="1"/>
  <c r="W304" i="1"/>
  <c r="I304" i="1" s="1"/>
  <c r="AD305" i="1" l="1"/>
  <c r="W305" i="1"/>
  <c r="I305" i="1" s="1"/>
  <c r="W306" i="1" l="1"/>
  <c r="I306" i="1" s="1"/>
  <c r="AD306" i="1"/>
  <c r="AD307" i="1" l="1"/>
  <c r="W307" i="1"/>
  <c r="I307" i="1" s="1"/>
  <c r="AD308" i="1" l="1"/>
  <c r="W308" i="1"/>
  <c r="I308" i="1" l="1"/>
  <c r="I309" i="1" s="1"/>
  <c r="W309" i="1"/>
</calcChain>
</file>

<file path=xl/sharedStrings.xml><?xml version="1.0" encoding="utf-8"?>
<sst xmlns="http://schemas.openxmlformats.org/spreadsheetml/2006/main" count="18" uniqueCount="18">
  <si>
    <t>％</t>
  </si>
  <si>
    <t xml:space="preserve">Repayment simulation </t>
    <phoneticPr fontId="2"/>
  </si>
  <si>
    <t>lender</t>
    <phoneticPr fontId="2"/>
  </si>
  <si>
    <t>Loan amount</t>
    <phoneticPr fontId="2"/>
  </si>
  <si>
    <t>Repayment start date</t>
    <phoneticPr fontId="2"/>
  </si>
  <si>
    <t>Interest rate</t>
    <phoneticPr fontId="2"/>
  </si>
  <si>
    <t>No. repaymnt</t>
    <phoneticPr fontId="2"/>
  </si>
  <si>
    <t>Borrowing date</t>
    <phoneticPr fontId="2"/>
  </si>
  <si>
    <t>Yen</t>
    <phoneticPr fontId="2"/>
  </si>
  <si>
    <t>SBJ Bank</t>
    <phoneticPr fontId="4"/>
  </si>
  <si>
    <t>times</t>
    <phoneticPr fontId="2"/>
  </si>
  <si>
    <t>Repayment total</t>
    <phoneticPr fontId="2"/>
  </si>
  <si>
    <t>Times</t>
    <phoneticPr fontId="2"/>
  </si>
  <si>
    <t>Repayment amount</t>
    <phoneticPr fontId="2"/>
  </si>
  <si>
    <t>Principal</t>
    <phoneticPr fontId="2"/>
  </si>
  <si>
    <t>Interest</t>
    <phoneticPr fontId="2"/>
  </si>
  <si>
    <t>Borrowing balance</t>
    <phoneticPr fontId="2"/>
  </si>
  <si>
    <t>Repayment date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</si>
</sst>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mmmm\ d\,\ yyyy;@"/>
    <numFmt numFmtId="177" formatCode="0.000_);[Red]\(0.000\)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38" fontId="3" fillId="0" borderId="1" xfId="0" applyNumberFormat="1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17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38" fontId="3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38" fontId="3" fillId="0" borderId="2" xfId="1" applyNumberFormat="1" applyFont="1" applyBorder="1" applyAlignment="1">
      <alignment vertical="center"/>
    </xf>
    <xf numFmtId="38" fontId="3" fillId="0" borderId="3" xfId="1" applyNumberFormat="1" applyFont="1" applyBorder="1" applyAlignment="1">
      <alignment vertical="center"/>
    </xf>
    <xf numFmtId="38" fontId="3" fillId="0" borderId="4" xfId="1" applyNumberFormat="1" applyFont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38" fontId="6" fillId="0" borderId="2" xfId="2" applyFont="1" applyBorder="1" applyAlignment="1">
      <alignment horizontal="right" vertical="center"/>
    </xf>
    <xf numFmtId="38" fontId="6" fillId="0" borderId="3" xfId="2" applyFont="1" applyBorder="1" applyAlignment="1">
      <alignment horizontal="right" vertical="center"/>
    </xf>
    <xf numFmtId="177" fontId="3" fillId="0" borderId="2" xfId="3" applyNumberFormat="1" applyFont="1" applyBorder="1" applyAlignment="1">
      <alignment horizontal="right" vertical="center"/>
    </xf>
    <xf numFmtId="177" fontId="3" fillId="0" borderId="3" xfId="3" applyNumberFormat="1" applyFont="1" applyBorder="1" applyAlignment="1">
      <alignment horizontal="right" vertical="center"/>
    </xf>
  </cellXfs>
  <cellStyles count="4">
    <cellStyle name="パーセント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09"/>
  <sheetViews>
    <sheetView tabSelected="1" workbookViewId="0">
      <selection activeCell="D10" sqref="D9:H308"/>
    </sheetView>
  </sheetViews>
  <sheetFormatPr baseColWidth="10" defaultColWidth="2.5" defaultRowHeight="17" customHeight="1"/>
  <cols>
    <col min="5" max="5" width="6.1640625" customWidth="1"/>
    <col min="8" max="8" width="9.83203125" customWidth="1"/>
    <col min="15" max="15" width="12.83203125" customWidth="1"/>
    <col min="18" max="18" width="4.1640625" customWidth="1"/>
    <col min="23" max="23" width="13.83203125" customWidth="1"/>
    <col min="36" max="36" width="11.6640625" customWidth="1"/>
  </cols>
  <sheetData>
    <row r="1" spans="1:36" ht="17" customHeight="1">
      <c r="A1" s="23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</row>
    <row r="2" spans="1:36" ht="17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</row>
    <row r="3" spans="1:36" ht="17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7" customHeight="1">
      <c r="A4" s="22" t="s">
        <v>2</v>
      </c>
      <c r="B4" s="20"/>
      <c r="C4" s="20"/>
      <c r="D4" s="20"/>
      <c r="E4" s="21"/>
      <c r="F4" s="22" t="s">
        <v>9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  <c r="S4" s="22" t="s">
        <v>3</v>
      </c>
      <c r="T4" s="20"/>
      <c r="U4" s="20"/>
      <c r="V4" s="20"/>
      <c r="W4" s="21"/>
      <c r="X4" s="24">
        <v>10200000</v>
      </c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0" t="s">
        <v>8</v>
      </c>
      <c r="AJ4" s="21"/>
    </row>
    <row r="5" spans="1:36" ht="17" customHeight="1">
      <c r="A5" s="22" t="s">
        <v>7</v>
      </c>
      <c r="B5" s="20"/>
      <c r="C5" s="20"/>
      <c r="D5" s="20"/>
      <c r="E5" s="21"/>
      <c r="F5" s="4">
        <v>44896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S5" s="22" t="s">
        <v>4</v>
      </c>
      <c r="T5" s="20"/>
      <c r="U5" s="20"/>
      <c r="V5" s="20"/>
      <c r="W5" s="21"/>
      <c r="X5" s="4">
        <v>44896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6"/>
    </row>
    <row r="6" spans="1:36" ht="17" customHeight="1">
      <c r="A6" s="22" t="s">
        <v>6</v>
      </c>
      <c r="B6" s="20"/>
      <c r="C6" s="20"/>
      <c r="D6" s="20"/>
      <c r="E6" s="21"/>
      <c r="F6" s="22">
        <v>420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 t="s">
        <v>10</v>
      </c>
      <c r="R6" s="21"/>
      <c r="S6" s="22" t="s">
        <v>5</v>
      </c>
      <c r="T6" s="20"/>
      <c r="U6" s="20"/>
      <c r="V6" s="20"/>
      <c r="W6" s="20"/>
      <c r="X6" s="26">
        <v>2.2749999999999999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0" t="s">
        <v>0</v>
      </c>
      <c r="AJ6" s="21"/>
    </row>
    <row r="7" spans="1:36" ht="17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7" customHeight="1">
      <c r="A8" s="17" t="s">
        <v>12</v>
      </c>
      <c r="B8" s="18"/>
      <c r="C8" s="19"/>
      <c r="D8" s="17" t="s">
        <v>17</v>
      </c>
      <c r="E8" s="18"/>
      <c r="F8" s="18"/>
      <c r="G8" s="18"/>
      <c r="H8" s="19"/>
      <c r="I8" s="17" t="s">
        <v>13</v>
      </c>
      <c r="J8" s="18"/>
      <c r="K8" s="18"/>
      <c r="L8" s="18"/>
      <c r="M8" s="18"/>
      <c r="N8" s="18"/>
      <c r="O8" s="18"/>
      <c r="P8" s="17" t="s">
        <v>14</v>
      </c>
      <c r="Q8" s="18"/>
      <c r="R8" s="18"/>
      <c r="S8" s="18"/>
      <c r="T8" s="18"/>
      <c r="U8" s="18"/>
      <c r="V8" s="19"/>
      <c r="W8" s="17" t="s">
        <v>15</v>
      </c>
      <c r="X8" s="18"/>
      <c r="Y8" s="18"/>
      <c r="Z8" s="18"/>
      <c r="AA8" s="18"/>
      <c r="AB8" s="18"/>
      <c r="AC8" s="18"/>
      <c r="AD8" s="17" t="s">
        <v>16</v>
      </c>
      <c r="AE8" s="18"/>
      <c r="AF8" s="18"/>
      <c r="AG8" s="18"/>
      <c r="AH8" s="18"/>
      <c r="AI8" s="18"/>
      <c r="AJ8" s="19"/>
    </row>
    <row r="9" spans="1:36" ht="17" customHeight="1">
      <c r="A9" s="9">
        <v>1</v>
      </c>
      <c r="B9" s="9"/>
      <c r="C9" s="9"/>
      <c r="D9" s="10">
        <v>44896</v>
      </c>
      <c r="E9" s="11"/>
      <c r="F9" s="11"/>
      <c r="G9" s="11"/>
      <c r="H9" s="11"/>
      <c r="I9" s="12">
        <f>P9+W9</f>
        <v>43623.21428571429</v>
      </c>
      <c r="J9" s="13"/>
      <c r="K9" s="13"/>
      <c r="L9" s="13"/>
      <c r="M9" s="13"/>
      <c r="N9" s="13"/>
      <c r="O9" s="13"/>
      <c r="P9" s="8">
        <f>$X$4/$F$6</f>
        <v>24285.714285714286</v>
      </c>
      <c r="Q9" s="8"/>
      <c r="R9" s="8"/>
      <c r="S9" s="8"/>
      <c r="T9" s="8"/>
      <c r="U9" s="8"/>
      <c r="V9" s="8"/>
      <c r="W9" s="8">
        <f>($X$4*($X$6/100))/12</f>
        <v>19337.5</v>
      </c>
      <c r="X9" s="8"/>
      <c r="Y9" s="8"/>
      <c r="Z9" s="8"/>
      <c r="AA9" s="8"/>
      <c r="AB9" s="8"/>
      <c r="AC9" s="8"/>
      <c r="AD9" s="14">
        <f>$X$4-($X$4/$F$6)</f>
        <v>10175714.285714285</v>
      </c>
      <c r="AE9" s="15"/>
      <c r="AF9" s="15"/>
      <c r="AG9" s="15"/>
      <c r="AH9" s="15"/>
      <c r="AI9" s="15"/>
      <c r="AJ9" s="16"/>
    </row>
    <row r="10" spans="1:36" ht="17" customHeight="1">
      <c r="A10" s="9">
        <v>2</v>
      </c>
      <c r="B10" s="9"/>
      <c r="C10" s="9"/>
      <c r="D10" s="10">
        <v>44927</v>
      </c>
      <c r="E10" s="11"/>
      <c r="F10" s="11"/>
      <c r="G10" s="11"/>
      <c r="H10" s="11"/>
      <c r="I10" s="12">
        <f>P10+W10</f>
        <v>43577.172619047618</v>
      </c>
      <c r="J10" s="13"/>
      <c r="K10" s="13"/>
      <c r="L10" s="13"/>
      <c r="M10" s="13"/>
      <c r="N10" s="13"/>
      <c r="O10" s="13"/>
      <c r="P10" s="8">
        <f t="shared" ref="P10:P73" si="0">$X$4/$F$6</f>
        <v>24285.714285714286</v>
      </c>
      <c r="Q10" s="8"/>
      <c r="R10" s="8"/>
      <c r="S10" s="8"/>
      <c r="T10" s="8"/>
      <c r="U10" s="8"/>
      <c r="V10" s="8"/>
      <c r="W10" s="8">
        <f>AD9*($X$6/100)/12</f>
        <v>19291.458333333332</v>
      </c>
      <c r="X10" s="8"/>
      <c r="Y10" s="8"/>
      <c r="Z10" s="8"/>
      <c r="AA10" s="8"/>
      <c r="AB10" s="8"/>
      <c r="AC10" s="8"/>
      <c r="AD10" s="14">
        <f>IF(AD9-($X$4/$F$6)&lt;0,0,AD9-($X$4/$F$6))</f>
        <v>10151428.571428571</v>
      </c>
      <c r="AE10" s="15"/>
      <c r="AF10" s="15"/>
      <c r="AG10" s="15"/>
      <c r="AH10" s="15"/>
      <c r="AI10" s="15"/>
      <c r="AJ10" s="16"/>
    </row>
    <row r="11" spans="1:36" ht="17" customHeight="1">
      <c r="A11" s="9">
        <v>3</v>
      </c>
      <c r="B11" s="9"/>
      <c r="C11" s="9"/>
      <c r="D11" s="10">
        <v>44958</v>
      </c>
      <c r="E11" s="11"/>
      <c r="F11" s="11"/>
      <c r="G11" s="11"/>
      <c r="H11" s="11"/>
      <c r="I11" s="12">
        <f t="shared" ref="I11:I68" si="1">P11+W11</f>
        <v>43531.130952380947</v>
      </c>
      <c r="J11" s="13"/>
      <c r="K11" s="13"/>
      <c r="L11" s="13"/>
      <c r="M11" s="13"/>
      <c r="N11" s="13"/>
      <c r="O11" s="13"/>
      <c r="P11" s="8">
        <f t="shared" si="0"/>
        <v>24285.714285714286</v>
      </c>
      <c r="Q11" s="8"/>
      <c r="R11" s="8"/>
      <c r="S11" s="8"/>
      <c r="T11" s="8"/>
      <c r="U11" s="8"/>
      <c r="V11" s="8"/>
      <c r="W11" s="8">
        <f t="shared" ref="W11:W68" si="2">AD10*($X$6/100)/12</f>
        <v>19245.416666666664</v>
      </c>
      <c r="X11" s="8"/>
      <c r="Y11" s="8"/>
      <c r="Z11" s="8"/>
      <c r="AA11" s="8"/>
      <c r="AB11" s="8"/>
      <c r="AC11" s="8"/>
      <c r="AD11" s="14">
        <f t="shared" ref="AD11:AD74" si="3">IF(AD10-($X$4/$F$6)&lt;0,0,AD10-($X$4/$F$6))</f>
        <v>10127142.857142856</v>
      </c>
      <c r="AE11" s="15"/>
      <c r="AF11" s="15"/>
      <c r="AG11" s="15"/>
      <c r="AH11" s="15"/>
      <c r="AI11" s="15"/>
      <c r="AJ11" s="16"/>
    </row>
    <row r="12" spans="1:36" ht="17" customHeight="1">
      <c r="A12" s="9">
        <v>4</v>
      </c>
      <c r="B12" s="9"/>
      <c r="C12" s="9"/>
      <c r="D12" s="10">
        <v>44986</v>
      </c>
      <c r="E12" s="11"/>
      <c r="F12" s="11"/>
      <c r="G12" s="11"/>
      <c r="H12" s="11"/>
      <c r="I12" s="12">
        <f t="shared" si="1"/>
        <v>43485.089285714283</v>
      </c>
      <c r="J12" s="13"/>
      <c r="K12" s="13"/>
      <c r="L12" s="13"/>
      <c r="M12" s="13"/>
      <c r="N12" s="13"/>
      <c r="O12" s="13"/>
      <c r="P12" s="8">
        <f t="shared" si="0"/>
        <v>24285.714285714286</v>
      </c>
      <c r="Q12" s="8"/>
      <c r="R12" s="8"/>
      <c r="S12" s="8"/>
      <c r="T12" s="8"/>
      <c r="U12" s="8"/>
      <c r="V12" s="8"/>
      <c r="W12" s="8">
        <f t="shared" si="2"/>
        <v>19199.374999999996</v>
      </c>
      <c r="X12" s="8"/>
      <c r="Y12" s="8"/>
      <c r="Z12" s="8"/>
      <c r="AA12" s="8"/>
      <c r="AB12" s="8"/>
      <c r="AC12" s="8"/>
      <c r="AD12" s="14">
        <f t="shared" si="3"/>
        <v>10102857.142857142</v>
      </c>
      <c r="AE12" s="15"/>
      <c r="AF12" s="15"/>
      <c r="AG12" s="15"/>
      <c r="AH12" s="15"/>
      <c r="AI12" s="15"/>
      <c r="AJ12" s="16"/>
    </row>
    <row r="13" spans="1:36" ht="17" customHeight="1">
      <c r="A13" s="9">
        <v>5</v>
      </c>
      <c r="B13" s="9"/>
      <c r="C13" s="9"/>
      <c r="D13" s="10">
        <v>45017</v>
      </c>
      <c r="E13" s="11"/>
      <c r="F13" s="11"/>
      <c r="G13" s="11"/>
      <c r="H13" s="11"/>
      <c r="I13" s="12">
        <f t="shared" si="1"/>
        <v>43439.047619047618</v>
      </c>
      <c r="J13" s="13"/>
      <c r="K13" s="13"/>
      <c r="L13" s="13"/>
      <c r="M13" s="13"/>
      <c r="N13" s="13"/>
      <c r="O13" s="13"/>
      <c r="P13" s="8">
        <f t="shared" si="0"/>
        <v>24285.714285714286</v>
      </c>
      <c r="Q13" s="8"/>
      <c r="R13" s="8"/>
      <c r="S13" s="8"/>
      <c r="T13" s="8"/>
      <c r="U13" s="8"/>
      <c r="V13" s="8"/>
      <c r="W13" s="8">
        <f t="shared" si="2"/>
        <v>19153.333333333332</v>
      </c>
      <c r="X13" s="8"/>
      <c r="Y13" s="8"/>
      <c r="Z13" s="8"/>
      <c r="AA13" s="8"/>
      <c r="AB13" s="8"/>
      <c r="AC13" s="8"/>
      <c r="AD13" s="14">
        <f t="shared" si="3"/>
        <v>10078571.428571427</v>
      </c>
      <c r="AE13" s="15"/>
      <c r="AF13" s="15"/>
      <c r="AG13" s="15"/>
      <c r="AH13" s="15"/>
      <c r="AI13" s="15"/>
      <c r="AJ13" s="16"/>
    </row>
    <row r="14" spans="1:36" ht="17" customHeight="1">
      <c r="A14" s="9">
        <v>6</v>
      </c>
      <c r="B14" s="9"/>
      <c r="C14" s="9"/>
      <c r="D14" s="10">
        <v>45047</v>
      </c>
      <c r="E14" s="11"/>
      <c r="F14" s="11"/>
      <c r="G14" s="11"/>
      <c r="H14" s="11"/>
      <c r="I14" s="12">
        <f t="shared" si="1"/>
        <v>43393.005952380947</v>
      </c>
      <c r="J14" s="13"/>
      <c r="K14" s="13"/>
      <c r="L14" s="13"/>
      <c r="M14" s="13"/>
      <c r="N14" s="13"/>
      <c r="O14" s="13"/>
      <c r="P14" s="8">
        <f t="shared" si="0"/>
        <v>24285.714285714286</v>
      </c>
      <c r="Q14" s="8"/>
      <c r="R14" s="8"/>
      <c r="S14" s="8"/>
      <c r="T14" s="8"/>
      <c r="U14" s="8"/>
      <c r="V14" s="8"/>
      <c r="W14" s="8">
        <f t="shared" si="2"/>
        <v>19107.291666666664</v>
      </c>
      <c r="X14" s="8"/>
      <c r="Y14" s="8"/>
      <c r="Z14" s="8"/>
      <c r="AA14" s="8"/>
      <c r="AB14" s="8"/>
      <c r="AC14" s="8"/>
      <c r="AD14" s="14">
        <f t="shared" si="3"/>
        <v>10054285.714285713</v>
      </c>
      <c r="AE14" s="15"/>
      <c r="AF14" s="15"/>
      <c r="AG14" s="15"/>
      <c r="AH14" s="15"/>
      <c r="AI14" s="15"/>
      <c r="AJ14" s="16"/>
    </row>
    <row r="15" spans="1:36" ht="17" customHeight="1">
      <c r="A15" s="9">
        <v>7</v>
      </c>
      <c r="B15" s="9"/>
      <c r="C15" s="9"/>
      <c r="D15" s="10">
        <v>45078</v>
      </c>
      <c r="E15" s="11"/>
      <c r="F15" s="11"/>
      <c r="G15" s="11"/>
      <c r="H15" s="11"/>
      <c r="I15" s="12">
        <f t="shared" si="1"/>
        <v>43346.964285714283</v>
      </c>
      <c r="J15" s="13"/>
      <c r="K15" s="13"/>
      <c r="L15" s="13"/>
      <c r="M15" s="13"/>
      <c r="N15" s="13"/>
      <c r="O15" s="13"/>
      <c r="P15" s="8">
        <f t="shared" si="0"/>
        <v>24285.714285714286</v>
      </c>
      <c r="Q15" s="8"/>
      <c r="R15" s="8"/>
      <c r="S15" s="8"/>
      <c r="T15" s="8"/>
      <c r="U15" s="8"/>
      <c r="V15" s="8"/>
      <c r="W15" s="8">
        <f t="shared" si="2"/>
        <v>19061.249999999996</v>
      </c>
      <c r="X15" s="8"/>
      <c r="Y15" s="8"/>
      <c r="Z15" s="8"/>
      <c r="AA15" s="8"/>
      <c r="AB15" s="8"/>
      <c r="AC15" s="8"/>
      <c r="AD15" s="14">
        <f t="shared" si="3"/>
        <v>10029999.999999998</v>
      </c>
      <c r="AE15" s="15"/>
      <c r="AF15" s="15"/>
      <c r="AG15" s="15"/>
      <c r="AH15" s="15"/>
      <c r="AI15" s="15"/>
      <c r="AJ15" s="16"/>
    </row>
    <row r="16" spans="1:36" ht="17" customHeight="1">
      <c r="A16" s="9">
        <v>8</v>
      </c>
      <c r="B16" s="9"/>
      <c r="C16" s="9"/>
      <c r="D16" s="10">
        <v>45108</v>
      </c>
      <c r="E16" s="11"/>
      <c r="F16" s="11"/>
      <c r="G16" s="11"/>
      <c r="H16" s="11"/>
      <c r="I16" s="12">
        <f t="shared" si="1"/>
        <v>43300.922619047618</v>
      </c>
      <c r="J16" s="13"/>
      <c r="K16" s="13"/>
      <c r="L16" s="13"/>
      <c r="M16" s="13"/>
      <c r="N16" s="13"/>
      <c r="O16" s="13"/>
      <c r="P16" s="8">
        <f t="shared" si="0"/>
        <v>24285.714285714286</v>
      </c>
      <c r="Q16" s="8"/>
      <c r="R16" s="8"/>
      <c r="S16" s="8"/>
      <c r="T16" s="8"/>
      <c r="U16" s="8"/>
      <c r="V16" s="8"/>
      <c r="W16" s="8">
        <f t="shared" si="2"/>
        <v>19015.208333333328</v>
      </c>
      <c r="X16" s="8"/>
      <c r="Y16" s="8"/>
      <c r="Z16" s="8"/>
      <c r="AA16" s="8"/>
      <c r="AB16" s="8"/>
      <c r="AC16" s="8"/>
      <c r="AD16" s="14">
        <f t="shared" si="3"/>
        <v>10005714.285714284</v>
      </c>
      <c r="AE16" s="15"/>
      <c r="AF16" s="15"/>
      <c r="AG16" s="15"/>
      <c r="AH16" s="15"/>
      <c r="AI16" s="15"/>
      <c r="AJ16" s="16"/>
    </row>
    <row r="17" spans="1:36" ht="17" customHeight="1">
      <c r="A17" s="9">
        <v>9</v>
      </c>
      <c r="B17" s="9"/>
      <c r="C17" s="9"/>
      <c r="D17" s="10">
        <v>45139</v>
      </c>
      <c r="E17" s="11"/>
      <c r="F17" s="11"/>
      <c r="G17" s="11"/>
      <c r="H17" s="11"/>
      <c r="I17" s="12">
        <f t="shared" si="1"/>
        <v>43254.880952380947</v>
      </c>
      <c r="J17" s="13"/>
      <c r="K17" s="13"/>
      <c r="L17" s="13"/>
      <c r="M17" s="13"/>
      <c r="N17" s="13"/>
      <c r="O17" s="13"/>
      <c r="P17" s="8">
        <f t="shared" si="0"/>
        <v>24285.714285714286</v>
      </c>
      <c r="Q17" s="8"/>
      <c r="R17" s="8"/>
      <c r="S17" s="8"/>
      <c r="T17" s="8"/>
      <c r="U17" s="8"/>
      <c r="V17" s="8"/>
      <c r="W17" s="8">
        <f t="shared" si="2"/>
        <v>18969.166666666661</v>
      </c>
      <c r="X17" s="8"/>
      <c r="Y17" s="8"/>
      <c r="Z17" s="8"/>
      <c r="AA17" s="8"/>
      <c r="AB17" s="8"/>
      <c r="AC17" s="8"/>
      <c r="AD17" s="14">
        <f t="shared" si="3"/>
        <v>9981428.571428569</v>
      </c>
      <c r="AE17" s="15"/>
      <c r="AF17" s="15"/>
      <c r="AG17" s="15"/>
      <c r="AH17" s="15"/>
      <c r="AI17" s="15"/>
      <c r="AJ17" s="16"/>
    </row>
    <row r="18" spans="1:36" ht="17" customHeight="1">
      <c r="A18" s="9">
        <v>10</v>
      </c>
      <c r="B18" s="9"/>
      <c r="C18" s="9"/>
      <c r="D18" s="10">
        <v>45170</v>
      </c>
      <c r="E18" s="11"/>
      <c r="F18" s="11"/>
      <c r="G18" s="11"/>
      <c r="H18" s="11"/>
      <c r="I18" s="12">
        <f t="shared" si="1"/>
        <v>43208.839285714283</v>
      </c>
      <c r="J18" s="13"/>
      <c r="K18" s="13"/>
      <c r="L18" s="13"/>
      <c r="M18" s="13"/>
      <c r="N18" s="13"/>
      <c r="O18" s="13"/>
      <c r="P18" s="8">
        <f t="shared" si="0"/>
        <v>24285.714285714286</v>
      </c>
      <c r="Q18" s="8"/>
      <c r="R18" s="8"/>
      <c r="S18" s="8"/>
      <c r="T18" s="8"/>
      <c r="U18" s="8"/>
      <c r="V18" s="8"/>
      <c r="W18" s="8">
        <f t="shared" si="2"/>
        <v>18923.124999999996</v>
      </c>
      <c r="X18" s="8"/>
      <c r="Y18" s="8"/>
      <c r="Z18" s="8"/>
      <c r="AA18" s="8"/>
      <c r="AB18" s="8"/>
      <c r="AC18" s="8"/>
      <c r="AD18" s="14">
        <f t="shared" si="3"/>
        <v>9957142.8571428545</v>
      </c>
      <c r="AE18" s="15"/>
      <c r="AF18" s="15"/>
      <c r="AG18" s="15"/>
      <c r="AH18" s="15"/>
      <c r="AI18" s="15"/>
      <c r="AJ18" s="16"/>
    </row>
    <row r="19" spans="1:36" ht="17" customHeight="1">
      <c r="A19" s="9">
        <v>11</v>
      </c>
      <c r="B19" s="9"/>
      <c r="C19" s="9"/>
      <c r="D19" s="10">
        <v>45200</v>
      </c>
      <c r="E19" s="11"/>
      <c r="F19" s="11"/>
      <c r="G19" s="11"/>
      <c r="H19" s="11"/>
      <c r="I19" s="12">
        <f t="shared" si="1"/>
        <v>43162.797619047618</v>
      </c>
      <c r="J19" s="13"/>
      <c r="K19" s="13"/>
      <c r="L19" s="13"/>
      <c r="M19" s="13"/>
      <c r="N19" s="13"/>
      <c r="O19" s="13"/>
      <c r="P19" s="8">
        <f t="shared" si="0"/>
        <v>24285.714285714286</v>
      </c>
      <c r="Q19" s="8"/>
      <c r="R19" s="8"/>
      <c r="S19" s="8"/>
      <c r="T19" s="8"/>
      <c r="U19" s="8"/>
      <c r="V19" s="8"/>
      <c r="W19" s="8">
        <f t="shared" si="2"/>
        <v>18877.083333333328</v>
      </c>
      <c r="X19" s="8"/>
      <c r="Y19" s="8"/>
      <c r="Z19" s="8"/>
      <c r="AA19" s="8"/>
      <c r="AB19" s="8"/>
      <c r="AC19" s="8"/>
      <c r="AD19" s="14">
        <f t="shared" si="3"/>
        <v>9932857.1428571399</v>
      </c>
      <c r="AE19" s="15"/>
      <c r="AF19" s="15"/>
      <c r="AG19" s="15"/>
      <c r="AH19" s="15"/>
      <c r="AI19" s="15"/>
      <c r="AJ19" s="16"/>
    </row>
    <row r="20" spans="1:36" ht="17" customHeight="1">
      <c r="A20" s="9">
        <v>12</v>
      </c>
      <c r="B20" s="9"/>
      <c r="C20" s="9"/>
      <c r="D20" s="10">
        <v>45231</v>
      </c>
      <c r="E20" s="11"/>
      <c r="F20" s="11"/>
      <c r="G20" s="11"/>
      <c r="H20" s="11"/>
      <c r="I20" s="12">
        <f t="shared" si="1"/>
        <v>43116.755952380947</v>
      </c>
      <c r="J20" s="13"/>
      <c r="K20" s="13"/>
      <c r="L20" s="13"/>
      <c r="M20" s="13"/>
      <c r="N20" s="13"/>
      <c r="O20" s="13"/>
      <c r="P20" s="8">
        <f t="shared" si="0"/>
        <v>24285.714285714286</v>
      </c>
      <c r="Q20" s="8"/>
      <c r="R20" s="8"/>
      <c r="S20" s="8"/>
      <c r="T20" s="8"/>
      <c r="U20" s="8"/>
      <c r="V20" s="8"/>
      <c r="W20" s="8">
        <f t="shared" si="2"/>
        <v>18831.041666666661</v>
      </c>
      <c r="X20" s="8"/>
      <c r="Y20" s="8"/>
      <c r="Z20" s="8"/>
      <c r="AA20" s="8"/>
      <c r="AB20" s="8"/>
      <c r="AC20" s="8"/>
      <c r="AD20" s="14">
        <f t="shared" si="3"/>
        <v>9908571.4285714254</v>
      </c>
      <c r="AE20" s="15"/>
      <c r="AF20" s="15"/>
      <c r="AG20" s="15"/>
      <c r="AH20" s="15"/>
      <c r="AI20" s="15"/>
      <c r="AJ20" s="16"/>
    </row>
    <row r="21" spans="1:36" ht="17" customHeight="1">
      <c r="A21" s="9">
        <v>13</v>
      </c>
      <c r="B21" s="9"/>
      <c r="C21" s="9"/>
      <c r="D21" s="10">
        <v>45261</v>
      </c>
      <c r="E21" s="11"/>
      <c r="F21" s="11"/>
      <c r="G21" s="11"/>
      <c r="H21" s="11"/>
      <c r="I21" s="12">
        <f t="shared" si="1"/>
        <v>43070.714285714275</v>
      </c>
      <c r="J21" s="13"/>
      <c r="K21" s="13"/>
      <c r="L21" s="13"/>
      <c r="M21" s="13"/>
      <c r="N21" s="13"/>
      <c r="O21" s="13"/>
      <c r="P21" s="8">
        <f t="shared" si="0"/>
        <v>24285.714285714286</v>
      </c>
      <c r="Q21" s="8"/>
      <c r="R21" s="8"/>
      <c r="S21" s="8"/>
      <c r="T21" s="8"/>
      <c r="U21" s="8"/>
      <c r="V21" s="8"/>
      <c r="W21" s="8">
        <f t="shared" si="2"/>
        <v>18784.999999999993</v>
      </c>
      <c r="X21" s="8"/>
      <c r="Y21" s="8"/>
      <c r="Z21" s="8"/>
      <c r="AA21" s="8"/>
      <c r="AB21" s="8"/>
      <c r="AC21" s="8"/>
      <c r="AD21" s="14">
        <f t="shared" si="3"/>
        <v>9884285.7142857108</v>
      </c>
      <c r="AE21" s="15"/>
      <c r="AF21" s="15"/>
      <c r="AG21" s="15"/>
      <c r="AH21" s="15"/>
      <c r="AI21" s="15"/>
      <c r="AJ21" s="16"/>
    </row>
    <row r="22" spans="1:36" ht="17" customHeight="1">
      <c r="A22" s="9">
        <v>14</v>
      </c>
      <c r="B22" s="9"/>
      <c r="C22" s="9"/>
      <c r="D22" s="10">
        <v>45292</v>
      </c>
      <c r="E22" s="11"/>
      <c r="F22" s="11"/>
      <c r="G22" s="11"/>
      <c r="H22" s="11"/>
      <c r="I22" s="12">
        <f t="shared" si="1"/>
        <v>43024.672619047611</v>
      </c>
      <c r="J22" s="13"/>
      <c r="K22" s="13"/>
      <c r="L22" s="13"/>
      <c r="M22" s="13"/>
      <c r="N22" s="13"/>
      <c r="O22" s="13"/>
      <c r="P22" s="8">
        <f t="shared" si="0"/>
        <v>24285.714285714286</v>
      </c>
      <c r="Q22" s="8"/>
      <c r="R22" s="8"/>
      <c r="S22" s="8"/>
      <c r="T22" s="8"/>
      <c r="U22" s="8"/>
      <c r="V22" s="8"/>
      <c r="W22" s="8">
        <f t="shared" si="2"/>
        <v>18738.958333333325</v>
      </c>
      <c r="X22" s="8"/>
      <c r="Y22" s="8"/>
      <c r="Z22" s="8"/>
      <c r="AA22" s="8"/>
      <c r="AB22" s="8"/>
      <c r="AC22" s="8"/>
      <c r="AD22" s="14">
        <f t="shared" si="3"/>
        <v>9859999.9999999963</v>
      </c>
      <c r="AE22" s="15"/>
      <c r="AF22" s="15"/>
      <c r="AG22" s="15"/>
      <c r="AH22" s="15"/>
      <c r="AI22" s="15"/>
      <c r="AJ22" s="16"/>
    </row>
    <row r="23" spans="1:36" ht="17" customHeight="1">
      <c r="A23" s="9">
        <v>15</v>
      </c>
      <c r="B23" s="9"/>
      <c r="C23" s="9"/>
      <c r="D23" s="10">
        <v>45323</v>
      </c>
      <c r="E23" s="11"/>
      <c r="F23" s="11"/>
      <c r="G23" s="11"/>
      <c r="H23" s="11"/>
      <c r="I23" s="12">
        <f t="shared" si="1"/>
        <v>42978.630952380947</v>
      </c>
      <c r="J23" s="13"/>
      <c r="K23" s="13"/>
      <c r="L23" s="13"/>
      <c r="M23" s="13"/>
      <c r="N23" s="13"/>
      <c r="O23" s="13"/>
      <c r="P23" s="8">
        <f t="shared" si="0"/>
        <v>24285.714285714286</v>
      </c>
      <c r="Q23" s="8"/>
      <c r="R23" s="8"/>
      <c r="S23" s="8"/>
      <c r="T23" s="8"/>
      <c r="U23" s="8"/>
      <c r="V23" s="8"/>
      <c r="W23" s="8">
        <f t="shared" si="2"/>
        <v>18692.916666666661</v>
      </c>
      <c r="X23" s="8"/>
      <c r="Y23" s="8"/>
      <c r="Z23" s="8"/>
      <c r="AA23" s="8"/>
      <c r="AB23" s="8"/>
      <c r="AC23" s="8"/>
      <c r="AD23" s="14">
        <f t="shared" si="3"/>
        <v>9835714.2857142817</v>
      </c>
      <c r="AE23" s="15"/>
      <c r="AF23" s="15"/>
      <c r="AG23" s="15"/>
      <c r="AH23" s="15"/>
      <c r="AI23" s="15"/>
      <c r="AJ23" s="16"/>
    </row>
    <row r="24" spans="1:36" ht="17" customHeight="1">
      <c r="A24" s="9">
        <v>16</v>
      </c>
      <c r="B24" s="9"/>
      <c r="C24" s="9"/>
      <c r="D24" s="10">
        <v>45352</v>
      </c>
      <c r="E24" s="11"/>
      <c r="F24" s="11"/>
      <c r="G24" s="11"/>
      <c r="H24" s="11"/>
      <c r="I24" s="12">
        <f t="shared" si="1"/>
        <v>42932.589285714275</v>
      </c>
      <c r="J24" s="13"/>
      <c r="K24" s="13"/>
      <c r="L24" s="13"/>
      <c r="M24" s="13"/>
      <c r="N24" s="13"/>
      <c r="O24" s="13"/>
      <c r="P24" s="8">
        <f t="shared" si="0"/>
        <v>24285.714285714286</v>
      </c>
      <c r="Q24" s="8"/>
      <c r="R24" s="8"/>
      <c r="S24" s="8"/>
      <c r="T24" s="8"/>
      <c r="U24" s="8"/>
      <c r="V24" s="8"/>
      <c r="W24" s="8">
        <f t="shared" si="2"/>
        <v>18646.874999999993</v>
      </c>
      <c r="X24" s="8"/>
      <c r="Y24" s="8"/>
      <c r="Z24" s="8"/>
      <c r="AA24" s="8"/>
      <c r="AB24" s="8"/>
      <c r="AC24" s="8"/>
      <c r="AD24" s="14">
        <f t="shared" si="3"/>
        <v>9811428.5714285672</v>
      </c>
      <c r="AE24" s="15"/>
      <c r="AF24" s="15"/>
      <c r="AG24" s="15"/>
      <c r="AH24" s="15"/>
      <c r="AI24" s="15"/>
      <c r="AJ24" s="16"/>
    </row>
    <row r="25" spans="1:36" ht="17" customHeight="1">
      <c r="A25" s="9">
        <v>17</v>
      </c>
      <c r="B25" s="9"/>
      <c r="C25" s="9"/>
      <c r="D25" s="10">
        <v>45383</v>
      </c>
      <c r="E25" s="11"/>
      <c r="F25" s="11"/>
      <c r="G25" s="11"/>
      <c r="H25" s="11"/>
      <c r="I25" s="12">
        <f t="shared" si="1"/>
        <v>42886.547619047611</v>
      </c>
      <c r="J25" s="13"/>
      <c r="K25" s="13"/>
      <c r="L25" s="13"/>
      <c r="M25" s="13"/>
      <c r="N25" s="13"/>
      <c r="O25" s="13"/>
      <c r="P25" s="8">
        <f t="shared" si="0"/>
        <v>24285.714285714286</v>
      </c>
      <c r="Q25" s="8"/>
      <c r="R25" s="8"/>
      <c r="S25" s="8"/>
      <c r="T25" s="8"/>
      <c r="U25" s="8"/>
      <c r="V25" s="8"/>
      <c r="W25" s="8">
        <f t="shared" si="2"/>
        <v>18600.833333333325</v>
      </c>
      <c r="X25" s="8"/>
      <c r="Y25" s="8"/>
      <c r="Z25" s="8"/>
      <c r="AA25" s="8"/>
      <c r="AB25" s="8"/>
      <c r="AC25" s="8"/>
      <c r="AD25" s="14">
        <f t="shared" si="3"/>
        <v>9787142.8571428526</v>
      </c>
      <c r="AE25" s="15"/>
      <c r="AF25" s="15"/>
      <c r="AG25" s="15"/>
      <c r="AH25" s="15"/>
      <c r="AI25" s="15"/>
      <c r="AJ25" s="16"/>
    </row>
    <row r="26" spans="1:36" ht="17" customHeight="1">
      <c r="A26" s="9">
        <v>18</v>
      </c>
      <c r="B26" s="9"/>
      <c r="C26" s="9"/>
      <c r="D26" s="10">
        <v>45413</v>
      </c>
      <c r="E26" s="11"/>
      <c r="F26" s="11"/>
      <c r="G26" s="11"/>
      <c r="H26" s="11"/>
      <c r="I26" s="12">
        <f t="shared" si="1"/>
        <v>42840.505952380947</v>
      </c>
      <c r="J26" s="13"/>
      <c r="K26" s="13"/>
      <c r="L26" s="13"/>
      <c r="M26" s="13"/>
      <c r="N26" s="13"/>
      <c r="O26" s="13"/>
      <c r="P26" s="8">
        <f t="shared" si="0"/>
        <v>24285.714285714286</v>
      </c>
      <c r="Q26" s="8"/>
      <c r="R26" s="8"/>
      <c r="S26" s="8"/>
      <c r="T26" s="8"/>
      <c r="U26" s="8"/>
      <c r="V26" s="8"/>
      <c r="W26" s="8">
        <f t="shared" si="2"/>
        <v>18554.791666666657</v>
      </c>
      <c r="X26" s="8"/>
      <c r="Y26" s="8"/>
      <c r="Z26" s="8"/>
      <c r="AA26" s="8"/>
      <c r="AB26" s="8"/>
      <c r="AC26" s="8"/>
      <c r="AD26" s="14">
        <f t="shared" si="3"/>
        <v>9762857.1428571381</v>
      </c>
      <c r="AE26" s="15"/>
      <c r="AF26" s="15"/>
      <c r="AG26" s="15"/>
      <c r="AH26" s="15"/>
      <c r="AI26" s="15"/>
      <c r="AJ26" s="16"/>
    </row>
    <row r="27" spans="1:36" ht="17" customHeight="1">
      <c r="A27" s="9">
        <v>19</v>
      </c>
      <c r="B27" s="9"/>
      <c r="C27" s="9"/>
      <c r="D27" s="10">
        <v>45444</v>
      </c>
      <c r="E27" s="11"/>
      <c r="F27" s="11"/>
      <c r="G27" s="11"/>
      <c r="H27" s="11"/>
      <c r="I27" s="12">
        <f t="shared" si="1"/>
        <v>42794.464285714275</v>
      </c>
      <c r="J27" s="13"/>
      <c r="K27" s="13"/>
      <c r="L27" s="13"/>
      <c r="M27" s="13"/>
      <c r="N27" s="13"/>
      <c r="O27" s="13"/>
      <c r="P27" s="8">
        <f t="shared" si="0"/>
        <v>24285.714285714286</v>
      </c>
      <c r="Q27" s="8"/>
      <c r="R27" s="8"/>
      <c r="S27" s="8"/>
      <c r="T27" s="8"/>
      <c r="U27" s="8"/>
      <c r="V27" s="8"/>
      <c r="W27" s="8">
        <f t="shared" si="2"/>
        <v>18508.749999999989</v>
      </c>
      <c r="X27" s="8"/>
      <c r="Y27" s="8"/>
      <c r="Z27" s="8"/>
      <c r="AA27" s="8"/>
      <c r="AB27" s="8"/>
      <c r="AC27" s="8"/>
      <c r="AD27" s="14">
        <f t="shared" si="3"/>
        <v>9738571.4285714235</v>
      </c>
      <c r="AE27" s="15"/>
      <c r="AF27" s="15"/>
      <c r="AG27" s="15"/>
      <c r="AH27" s="15"/>
      <c r="AI27" s="15"/>
      <c r="AJ27" s="16"/>
    </row>
    <row r="28" spans="1:36" ht="17" customHeight="1">
      <c r="A28" s="9">
        <v>20</v>
      </c>
      <c r="B28" s="9"/>
      <c r="C28" s="9"/>
      <c r="D28" s="10">
        <v>45474</v>
      </c>
      <c r="E28" s="11"/>
      <c r="F28" s="11"/>
      <c r="G28" s="11"/>
      <c r="H28" s="11"/>
      <c r="I28" s="12">
        <f t="shared" si="1"/>
        <v>42748.422619047611</v>
      </c>
      <c r="J28" s="13"/>
      <c r="K28" s="13"/>
      <c r="L28" s="13"/>
      <c r="M28" s="13"/>
      <c r="N28" s="13"/>
      <c r="O28" s="13"/>
      <c r="P28" s="8">
        <f t="shared" si="0"/>
        <v>24285.714285714286</v>
      </c>
      <c r="Q28" s="8"/>
      <c r="R28" s="8"/>
      <c r="S28" s="8"/>
      <c r="T28" s="8"/>
      <c r="U28" s="8"/>
      <c r="V28" s="8"/>
      <c r="W28" s="8">
        <f t="shared" si="2"/>
        <v>18462.708333333325</v>
      </c>
      <c r="X28" s="8"/>
      <c r="Y28" s="8"/>
      <c r="Z28" s="8"/>
      <c r="AA28" s="8"/>
      <c r="AB28" s="8"/>
      <c r="AC28" s="8"/>
      <c r="AD28" s="14">
        <f t="shared" si="3"/>
        <v>9714285.714285709</v>
      </c>
      <c r="AE28" s="15"/>
      <c r="AF28" s="15"/>
      <c r="AG28" s="15"/>
      <c r="AH28" s="15"/>
      <c r="AI28" s="15"/>
      <c r="AJ28" s="16"/>
    </row>
    <row r="29" spans="1:36" ht="17" customHeight="1">
      <c r="A29" s="9">
        <v>21</v>
      </c>
      <c r="B29" s="9"/>
      <c r="C29" s="9"/>
      <c r="D29" s="10">
        <v>45505</v>
      </c>
      <c r="E29" s="11"/>
      <c r="F29" s="11"/>
      <c r="G29" s="11"/>
      <c r="H29" s="11"/>
      <c r="I29" s="12">
        <f t="shared" si="1"/>
        <v>42702.380952380947</v>
      </c>
      <c r="J29" s="13"/>
      <c r="K29" s="13"/>
      <c r="L29" s="13"/>
      <c r="M29" s="13"/>
      <c r="N29" s="13"/>
      <c r="O29" s="13"/>
      <c r="P29" s="8">
        <f t="shared" si="0"/>
        <v>24285.714285714286</v>
      </c>
      <c r="Q29" s="8"/>
      <c r="R29" s="8"/>
      <c r="S29" s="8"/>
      <c r="T29" s="8"/>
      <c r="U29" s="8"/>
      <c r="V29" s="8"/>
      <c r="W29" s="8">
        <f t="shared" si="2"/>
        <v>18416.666666666657</v>
      </c>
      <c r="X29" s="8"/>
      <c r="Y29" s="8"/>
      <c r="Z29" s="8"/>
      <c r="AA29" s="8"/>
      <c r="AB29" s="8"/>
      <c r="AC29" s="8"/>
      <c r="AD29" s="14">
        <f t="shared" si="3"/>
        <v>9689999.9999999944</v>
      </c>
      <c r="AE29" s="15"/>
      <c r="AF29" s="15"/>
      <c r="AG29" s="15"/>
      <c r="AH29" s="15"/>
      <c r="AI29" s="15"/>
      <c r="AJ29" s="16"/>
    </row>
    <row r="30" spans="1:36" ht="17" customHeight="1">
      <c r="A30" s="9">
        <v>22</v>
      </c>
      <c r="B30" s="9"/>
      <c r="C30" s="9"/>
      <c r="D30" s="10">
        <v>45536</v>
      </c>
      <c r="E30" s="11"/>
      <c r="F30" s="11"/>
      <c r="G30" s="11"/>
      <c r="H30" s="11"/>
      <c r="I30" s="12">
        <f t="shared" si="1"/>
        <v>42656.339285714275</v>
      </c>
      <c r="J30" s="13"/>
      <c r="K30" s="13"/>
      <c r="L30" s="13"/>
      <c r="M30" s="13"/>
      <c r="N30" s="13"/>
      <c r="O30" s="13"/>
      <c r="P30" s="8">
        <f t="shared" si="0"/>
        <v>24285.714285714286</v>
      </c>
      <c r="Q30" s="8"/>
      <c r="R30" s="8"/>
      <c r="S30" s="8"/>
      <c r="T30" s="8"/>
      <c r="U30" s="8"/>
      <c r="V30" s="8"/>
      <c r="W30" s="8">
        <f t="shared" si="2"/>
        <v>18370.624999999989</v>
      </c>
      <c r="X30" s="8"/>
      <c r="Y30" s="8"/>
      <c r="Z30" s="8"/>
      <c r="AA30" s="8"/>
      <c r="AB30" s="8"/>
      <c r="AC30" s="8"/>
      <c r="AD30" s="14">
        <f t="shared" si="3"/>
        <v>9665714.2857142799</v>
      </c>
      <c r="AE30" s="15"/>
      <c r="AF30" s="15"/>
      <c r="AG30" s="15"/>
      <c r="AH30" s="15"/>
      <c r="AI30" s="15"/>
      <c r="AJ30" s="16"/>
    </row>
    <row r="31" spans="1:36" ht="17" customHeight="1">
      <c r="A31" s="9">
        <v>23</v>
      </c>
      <c r="B31" s="9"/>
      <c r="C31" s="9"/>
      <c r="D31" s="10">
        <v>45566</v>
      </c>
      <c r="E31" s="11"/>
      <c r="F31" s="11"/>
      <c r="G31" s="11"/>
      <c r="H31" s="11"/>
      <c r="I31" s="12">
        <f t="shared" si="1"/>
        <v>42610.297619047604</v>
      </c>
      <c r="J31" s="13"/>
      <c r="K31" s="13"/>
      <c r="L31" s="13"/>
      <c r="M31" s="13"/>
      <c r="N31" s="13"/>
      <c r="O31" s="13"/>
      <c r="P31" s="8">
        <f t="shared" si="0"/>
        <v>24285.714285714286</v>
      </c>
      <c r="Q31" s="8"/>
      <c r="R31" s="8"/>
      <c r="S31" s="8"/>
      <c r="T31" s="8"/>
      <c r="U31" s="8"/>
      <c r="V31" s="8"/>
      <c r="W31" s="8">
        <f t="shared" si="2"/>
        <v>18324.583333333321</v>
      </c>
      <c r="X31" s="8"/>
      <c r="Y31" s="8"/>
      <c r="Z31" s="8"/>
      <c r="AA31" s="8"/>
      <c r="AB31" s="8"/>
      <c r="AC31" s="8"/>
      <c r="AD31" s="14">
        <f t="shared" si="3"/>
        <v>9641428.5714285653</v>
      </c>
      <c r="AE31" s="15"/>
      <c r="AF31" s="15"/>
      <c r="AG31" s="15"/>
      <c r="AH31" s="15"/>
      <c r="AI31" s="15"/>
      <c r="AJ31" s="16"/>
    </row>
    <row r="32" spans="1:36" ht="17" customHeight="1">
      <c r="A32" s="9">
        <v>24</v>
      </c>
      <c r="B32" s="9"/>
      <c r="C32" s="9"/>
      <c r="D32" s="10">
        <v>45597</v>
      </c>
      <c r="E32" s="11"/>
      <c r="F32" s="11"/>
      <c r="G32" s="11"/>
      <c r="H32" s="11"/>
      <c r="I32" s="12">
        <f t="shared" si="1"/>
        <v>42564.25595238094</v>
      </c>
      <c r="J32" s="13"/>
      <c r="K32" s="13"/>
      <c r="L32" s="13"/>
      <c r="M32" s="13"/>
      <c r="N32" s="13"/>
      <c r="O32" s="13"/>
      <c r="P32" s="8">
        <f t="shared" si="0"/>
        <v>24285.714285714286</v>
      </c>
      <c r="Q32" s="8"/>
      <c r="R32" s="8"/>
      <c r="S32" s="8"/>
      <c r="T32" s="8"/>
      <c r="U32" s="8"/>
      <c r="V32" s="8"/>
      <c r="W32" s="8">
        <f t="shared" si="2"/>
        <v>18278.541666666653</v>
      </c>
      <c r="X32" s="8"/>
      <c r="Y32" s="8"/>
      <c r="Z32" s="8"/>
      <c r="AA32" s="8"/>
      <c r="AB32" s="8"/>
      <c r="AC32" s="8"/>
      <c r="AD32" s="14">
        <f t="shared" si="3"/>
        <v>9617142.8571428508</v>
      </c>
      <c r="AE32" s="15"/>
      <c r="AF32" s="15"/>
      <c r="AG32" s="15"/>
      <c r="AH32" s="15"/>
      <c r="AI32" s="15"/>
      <c r="AJ32" s="16"/>
    </row>
    <row r="33" spans="1:36" ht="17" customHeight="1">
      <c r="A33" s="9">
        <v>25</v>
      </c>
      <c r="B33" s="9"/>
      <c r="C33" s="9"/>
      <c r="D33" s="10">
        <v>45627</v>
      </c>
      <c r="E33" s="11"/>
      <c r="F33" s="11"/>
      <c r="G33" s="11"/>
      <c r="H33" s="11"/>
      <c r="I33" s="12">
        <f t="shared" si="1"/>
        <v>42518.214285714275</v>
      </c>
      <c r="J33" s="13"/>
      <c r="K33" s="13"/>
      <c r="L33" s="13"/>
      <c r="M33" s="13"/>
      <c r="N33" s="13"/>
      <c r="O33" s="13"/>
      <c r="P33" s="8">
        <f t="shared" si="0"/>
        <v>24285.714285714286</v>
      </c>
      <c r="Q33" s="8"/>
      <c r="R33" s="8"/>
      <c r="S33" s="8"/>
      <c r="T33" s="8"/>
      <c r="U33" s="8"/>
      <c r="V33" s="8"/>
      <c r="W33" s="8">
        <f t="shared" si="2"/>
        <v>18232.499999999989</v>
      </c>
      <c r="X33" s="8"/>
      <c r="Y33" s="8"/>
      <c r="Z33" s="8"/>
      <c r="AA33" s="8"/>
      <c r="AB33" s="8"/>
      <c r="AC33" s="8"/>
      <c r="AD33" s="14">
        <f t="shared" si="3"/>
        <v>9592857.1428571362</v>
      </c>
      <c r="AE33" s="15"/>
      <c r="AF33" s="15"/>
      <c r="AG33" s="15"/>
      <c r="AH33" s="15"/>
      <c r="AI33" s="15"/>
      <c r="AJ33" s="16"/>
    </row>
    <row r="34" spans="1:36" ht="17" customHeight="1">
      <c r="A34" s="9">
        <v>26</v>
      </c>
      <c r="B34" s="9"/>
      <c r="C34" s="9"/>
      <c r="D34" s="10">
        <v>45658</v>
      </c>
      <c r="E34" s="11"/>
      <c r="F34" s="11"/>
      <c r="G34" s="11"/>
      <c r="H34" s="11"/>
      <c r="I34" s="12">
        <f t="shared" si="1"/>
        <v>42472.172619047604</v>
      </c>
      <c r="J34" s="13"/>
      <c r="K34" s="13"/>
      <c r="L34" s="13"/>
      <c r="M34" s="13"/>
      <c r="N34" s="13"/>
      <c r="O34" s="13"/>
      <c r="P34" s="8">
        <f t="shared" si="0"/>
        <v>24285.714285714286</v>
      </c>
      <c r="Q34" s="8"/>
      <c r="R34" s="8"/>
      <c r="S34" s="8"/>
      <c r="T34" s="8"/>
      <c r="U34" s="8"/>
      <c r="V34" s="8"/>
      <c r="W34" s="8">
        <f t="shared" si="2"/>
        <v>18186.458333333321</v>
      </c>
      <c r="X34" s="8"/>
      <c r="Y34" s="8"/>
      <c r="Z34" s="8"/>
      <c r="AA34" s="8"/>
      <c r="AB34" s="8"/>
      <c r="AC34" s="8"/>
      <c r="AD34" s="14">
        <f t="shared" si="3"/>
        <v>9568571.4285714217</v>
      </c>
      <c r="AE34" s="15"/>
      <c r="AF34" s="15"/>
      <c r="AG34" s="15"/>
      <c r="AH34" s="15"/>
      <c r="AI34" s="15"/>
      <c r="AJ34" s="16"/>
    </row>
    <row r="35" spans="1:36" ht="17" customHeight="1">
      <c r="A35" s="9">
        <v>27</v>
      </c>
      <c r="B35" s="9"/>
      <c r="C35" s="9"/>
      <c r="D35" s="10">
        <v>45689</v>
      </c>
      <c r="E35" s="11"/>
      <c r="F35" s="11"/>
      <c r="G35" s="11"/>
      <c r="H35" s="11"/>
      <c r="I35" s="12">
        <f t="shared" si="1"/>
        <v>42426.13095238094</v>
      </c>
      <c r="J35" s="13"/>
      <c r="K35" s="13"/>
      <c r="L35" s="13"/>
      <c r="M35" s="13"/>
      <c r="N35" s="13"/>
      <c r="O35" s="13"/>
      <c r="P35" s="8">
        <f t="shared" si="0"/>
        <v>24285.714285714286</v>
      </c>
      <c r="Q35" s="8"/>
      <c r="R35" s="8"/>
      <c r="S35" s="8"/>
      <c r="T35" s="8"/>
      <c r="U35" s="8"/>
      <c r="V35" s="8"/>
      <c r="W35" s="8">
        <f t="shared" si="2"/>
        <v>18140.416666666653</v>
      </c>
      <c r="X35" s="8"/>
      <c r="Y35" s="8"/>
      <c r="Z35" s="8"/>
      <c r="AA35" s="8"/>
      <c r="AB35" s="8"/>
      <c r="AC35" s="8"/>
      <c r="AD35" s="14">
        <f t="shared" si="3"/>
        <v>9544285.7142857071</v>
      </c>
      <c r="AE35" s="15"/>
      <c r="AF35" s="15"/>
      <c r="AG35" s="15"/>
      <c r="AH35" s="15"/>
      <c r="AI35" s="15"/>
      <c r="AJ35" s="16"/>
    </row>
    <row r="36" spans="1:36" ht="17" customHeight="1">
      <c r="A36" s="9">
        <v>28</v>
      </c>
      <c r="B36" s="9"/>
      <c r="C36" s="9"/>
      <c r="D36" s="10">
        <v>45717</v>
      </c>
      <c r="E36" s="11"/>
      <c r="F36" s="11"/>
      <c r="G36" s="11"/>
      <c r="H36" s="11"/>
      <c r="I36" s="12">
        <f t="shared" si="1"/>
        <v>42380.089285714275</v>
      </c>
      <c r="J36" s="13"/>
      <c r="K36" s="13"/>
      <c r="L36" s="13"/>
      <c r="M36" s="13"/>
      <c r="N36" s="13"/>
      <c r="O36" s="13"/>
      <c r="P36" s="8">
        <f t="shared" si="0"/>
        <v>24285.714285714286</v>
      </c>
      <c r="Q36" s="8"/>
      <c r="R36" s="8"/>
      <c r="S36" s="8"/>
      <c r="T36" s="8"/>
      <c r="U36" s="8"/>
      <c r="V36" s="8"/>
      <c r="W36" s="8">
        <f t="shared" si="2"/>
        <v>18094.374999999985</v>
      </c>
      <c r="X36" s="8"/>
      <c r="Y36" s="8"/>
      <c r="Z36" s="8"/>
      <c r="AA36" s="8"/>
      <c r="AB36" s="8"/>
      <c r="AC36" s="8"/>
      <c r="AD36" s="14">
        <f t="shared" si="3"/>
        <v>9519999.9999999925</v>
      </c>
      <c r="AE36" s="15"/>
      <c r="AF36" s="15"/>
      <c r="AG36" s="15"/>
      <c r="AH36" s="15"/>
      <c r="AI36" s="15"/>
      <c r="AJ36" s="16"/>
    </row>
    <row r="37" spans="1:36" ht="17" customHeight="1">
      <c r="A37" s="9">
        <v>29</v>
      </c>
      <c r="B37" s="9"/>
      <c r="C37" s="9"/>
      <c r="D37" s="10">
        <v>45748</v>
      </c>
      <c r="E37" s="11"/>
      <c r="F37" s="11"/>
      <c r="G37" s="11"/>
      <c r="H37" s="11"/>
      <c r="I37" s="12">
        <f t="shared" si="1"/>
        <v>42334.047619047604</v>
      </c>
      <c r="J37" s="13"/>
      <c r="K37" s="13"/>
      <c r="L37" s="13"/>
      <c r="M37" s="13"/>
      <c r="N37" s="13"/>
      <c r="O37" s="13"/>
      <c r="P37" s="8">
        <f t="shared" si="0"/>
        <v>24285.714285714286</v>
      </c>
      <c r="Q37" s="8"/>
      <c r="R37" s="8"/>
      <c r="S37" s="8"/>
      <c r="T37" s="8"/>
      <c r="U37" s="8"/>
      <c r="V37" s="8"/>
      <c r="W37" s="8">
        <f t="shared" si="2"/>
        <v>18048.333333333318</v>
      </c>
      <c r="X37" s="8"/>
      <c r="Y37" s="8"/>
      <c r="Z37" s="8"/>
      <c r="AA37" s="8"/>
      <c r="AB37" s="8"/>
      <c r="AC37" s="8"/>
      <c r="AD37" s="14">
        <f t="shared" si="3"/>
        <v>9495714.285714278</v>
      </c>
      <c r="AE37" s="15"/>
      <c r="AF37" s="15"/>
      <c r="AG37" s="15"/>
      <c r="AH37" s="15"/>
      <c r="AI37" s="15"/>
      <c r="AJ37" s="16"/>
    </row>
    <row r="38" spans="1:36" ht="17" customHeight="1">
      <c r="A38" s="9">
        <v>30</v>
      </c>
      <c r="B38" s="9"/>
      <c r="C38" s="9"/>
      <c r="D38" s="10">
        <v>45778</v>
      </c>
      <c r="E38" s="11"/>
      <c r="F38" s="11"/>
      <c r="G38" s="11"/>
      <c r="H38" s="11"/>
      <c r="I38" s="12">
        <f t="shared" si="1"/>
        <v>42288.00595238094</v>
      </c>
      <c r="J38" s="13"/>
      <c r="K38" s="13"/>
      <c r="L38" s="13"/>
      <c r="M38" s="13"/>
      <c r="N38" s="13"/>
      <c r="O38" s="13"/>
      <c r="P38" s="8">
        <f t="shared" si="0"/>
        <v>24285.714285714286</v>
      </c>
      <c r="Q38" s="8"/>
      <c r="R38" s="8"/>
      <c r="S38" s="8"/>
      <c r="T38" s="8"/>
      <c r="U38" s="8"/>
      <c r="V38" s="8"/>
      <c r="W38" s="8">
        <f t="shared" si="2"/>
        <v>18002.291666666653</v>
      </c>
      <c r="X38" s="8"/>
      <c r="Y38" s="8"/>
      <c r="Z38" s="8"/>
      <c r="AA38" s="8"/>
      <c r="AB38" s="8"/>
      <c r="AC38" s="8"/>
      <c r="AD38" s="14">
        <f t="shared" si="3"/>
        <v>9471428.5714285634</v>
      </c>
      <c r="AE38" s="15"/>
      <c r="AF38" s="15"/>
      <c r="AG38" s="15"/>
      <c r="AH38" s="15"/>
      <c r="AI38" s="15"/>
      <c r="AJ38" s="16"/>
    </row>
    <row r="39" spans="1:36" ht="17" customHeight="1">
      <c r="A39" s="9">
        <v>31</v>
      </c>
      <c r="B39" s="9"/>
      <c r="C39" s="9"/>
      <c r="D39" s="10">
        <v>45809</v>
      </c>
      <c r="E39" s="11"/>
      <c r="F39" s="11"/>
      <c r="G39" s="11"/>
      <c r="H39" s="11"/>
      <c r="I39" s="12">
        <f t="shared" si="1"/>
        <v>42241.964285714275</v>
      </c>
      <c r="J39" s="13"/>
      <c r="K39" s="13"/>
      <c r="L39" s="13"/>
      <c r="M39" s="13"/>
      <c r="N39" s="13"/>
      <c r="O39" s="13"/>
      <c r="P39" s="8">
        <f t="shared" si="0"/>
        <v>24285.714285714286</v>
      </c>
      <c r="Q39" s="8"/>
      <c r="R39" s="8"/>
      <c r="S39" s="8"/>
      <c r="T39" s="8"/>
      <c r="U39" s="8"/>
      <c r="V39" s="8"/>
      <c r="W39" s="8">
        <f t="shared" si="2"/>
        <v>17956.249999999985</v>
      </c>
      <c r="X39" s="8"/>
      <c r="Y39" s="8"/>
      <c r="Z39" s="8"/>
      <c r="AA39" s="8"/>
      <c r="AB39" s="8"/>
      <c r="AC39" s="8"/>
      <c r="AD39" s="14">
        <f t="shared" si="3"/>
        <v>9447142.8571428489</v>
      </c>
      <c r="AE39" s="15"/>
      <c r="AF39" s="15"/>
      <c r="AG39" s="15"/>
      <c r="AH39" s="15"/>
      <c r="AI39" s="15"/>
      <c r="AJ39" s="16"/>
    </row>
    <row r="40" spans="1:36" ht="17" customHeight="1">
      <c r="A40" s="9">
        <v>32</v>
      </c>
      <c r="B40" s="9"/>
      <c r="C40" s="9"/>
      <c r="D40" s="10">
        <v>45839</v>
      </c>
      <c r="E40" s="11"/>
      <c r="F40" s="11"/>
      <c r="G40" s="11"/>
      <c r="H40" s="11"/>
      <c r="I40" s="12">
        <f t="shared" si="1"/>
        <v>42195.922619047604</v>
      </c>
      <c r="J40" s="13"/>
      <c r="K40" s="13"/>
      <c r="L40" s="13"/>
      <c r="M40" s="13"/>
      <c r="N40" s="13"/>
      <c r="O40" s="13"/>
      <c r="P40" s="8">
        <f t="shared" si="0"/>
        <v>24285.714285714286</v>
      </c>
      <c r="Q40" s="8"/>
      <c r="R40" s="8"/>
      <c r="S40" s="8"/>
      <c r="T40" s="8"/>
      <c r="U40" s="8"/>
      <c r="V40" s="8"/>
      <c r="W40" s="8">
        <f t="shared" si="2"/>
        <v>17910.208333333318</v>
      </c>
      <c r="X40" s="8"/>
      <c r="Y40" s="8"/>
      <c r="Z40" s="8"/>
      <c r="AA40" s="8"/>
      <c r="AB40" s="8"/>
      <c r="AC40" s="8"/>
      <c r="AD40" s="14">
        <f t="shared" si="3"/>
        <v>9422857.1428571343</v>
      </c>
      <c r="AE40" s="15"/>
      <c r="AF40" s="15"/>
      <c r="AG40" s="15"/>
      <c r="AH40" s="15"/>
      <c r="AI40" s="15"/>
      <c r="AJ40" s="16"/>
    </row>
    <row r="41" spans="1:36" ht="17" customHeight="1">
      <c r="A41" s="9">
        <v>33</v>
      </c>
      <c r="B41" s="9"/>
      <c r="C41" s="9"/>
      <c r="D41" s="10">
        <v>45870</v>
      </c>
      <c r="E41" s="11"/>
      <c r="F41" s="11"/>
      <c r="G41" s="11"/>
      <c r="H41" s="11"/>
      <c r="I41" s="12">
        <f t="shared" si="1"/>
        <v>42149.880952380932</v>
      </c>
      <c r="J41" s="13"/>
      <c r="K41" s="13"/>
      <c r="L41" s="13"/>
      <c r="M41" s="13"/>
      <c r="N41" s="13"/>
      <c r="O41" s="13"/>
      <c r="P41" s="8">
        <f t="shared" si="0"/>
        <v>24285.714285714286</v>
      </c>
      <c r="Q41" s="8"/>
      <c r="R41" s="8"/>
      <c r="S41" s="8"/>
      <c r="T41" s="8"/>
      <c r="U41" s="8"/>
      <c r="V41" s="8"/>
      <c r="W41" s="8">
        <f t="shared" si="2"/>
        <v>17864.16666666665</v>
      </c>
      <c r="X41" s="8"/>
      <c r="Y41" s="8"/>
      <c r="Z41" s="8"/>
      <c r="AA41" s="8"/>
      <c r="AB41" s="8"/>
      <c r="AC41" s="8"/>
      <c r="AD41" s="14">
        <f t="shared" si="3"/>
        <v>9398571.4285714198</v>
      </c>
      <c r="AE41" s="15"/>
      <c r="AF41" s="15"/>
      <c r="AG41" s="15"/>
      <c r="AH41" s="15"/>
      <c r="AI41" s="15"/>
      <c r="AJ41" s="16"/>
    </row>
    <row r="42" spans="1:36" ht="17" customHeight="1">
      <c r="A42" s="9">
        <v>34</v>
      </c>
      <c r="B42" s="9"/>
      <c r="C42" s="9"/>
      <c r="D42" s="10">
        <v>45901</v>
      </c>
      <c r="E42" s="11"/>
      <c r="F42" s="11"/>
      <c r="G42" s="11"/>
      <c r="H42" s="11"/>
      <c r="I42" s="12">
        <f t="shared" si="1"/>
        <v>42103.839285714268</v>
      </c>
      <c r="J42" s="13"/>
      <c r="K42" s="13"/>
      <c r="L42" s="13"/>
      <c r="M42" s="13"/>
      <c r="N42" s="13"/>
      <c r="O42" s="13"/>
      <c r="P42" s="8">
        <f t="shared" si="0"/>
        <v>24285.714285714286</v>
      </c>
      <c r="Q42" s="8"/>
      <c r="R42" s="8"/>
      <c r="S42" s="8"/>
      <c r="T42" s="8"/>
      <c r="U42" s="8"/>
      <c r="V42" s="8"/>
      <c r="W42" s="8">
        <f t="shared" si="2"/>
        <v>17818.124999999982</v>
      </c>
      <c r="X42" s="8"/>
      <c r="Y42" s="8"/>
      <c r="Z42" s="8"/>
      <c r="AA42" s="8"/>
      <c r="AB42" s="8"/>
      <c r="AC42" s="8"/>
      <c r="AD42" s="14">
        <f t="shared" si="3"/>
        <v>9374285.7142857052</v>
      </c>
      <c r="AE42" s="15"/>
      <c r="AF42" s="15"/>
      <c r="AG42" s="15"/>
      <c r="AH42" s="15"/>
      <c r="AI42" s="15"/>
      <c r="AJ42" s="16"/>
    </row>
    <row r="43" spans="1:36" ht="17" customHeight="1">
      <c r="A43" s="9">
        <v>35</v>
      </c>
      <c r="B43" s="9"/>
      <c r="C43" s="9"/>
      <c r="D43" s="10">
        <v>45931</v>
      </c>
      <c r="E43" s="11"/>
      <c r="F43" s="11"/>
      <c r="G43" s="11"/>
      <c r="H43" s="11"/>
      <c r="I43" s="12">
        <f t="shared" si="1"/>
        <v>42057.797619047604</v>
      </c>
      <c r="J43" s="13"/>
      <c r="K43" s="13"/>
      <c r="L43" s="13"/>
      <c r="M43" s="13"/>
      <c r="N43" s="13"/>
      <c r="O43" s="13"/>
      <c r="P43" s="8">
        <f t="shared" si="0"/>
        <v>24285.714285714286</v>
      </c>
      <c r="Q43" s="8"/>
      <c r="R43" s="8"/>
      <c r="S43" s="8"/>
      <c r="T43" s="8"/>
      <c r="U43" s="8"/>
      <c r="V43" s="8"/>
      <c r="W43" s="8">
        <f t="shared" si="2"/>
        <v>17772.083333333318</v>
      </c>
      <c r="X43" s="8"/>
      <c r="Y43" s="8"/>
      <c r="Z43" s="8"/>
      <c r="AA43" s="8"/>
      <c r="AB43" s="8"/>
      <c r="AC43" s="8"/>
      <c r="AD43" s="14">
        <f t="shared" si="3"/>
        <v>9349999.9999999907</v>
      </c>
      <c r="AE43" s="15"/>
      <c r="AF43" s="15"/>
      <c r="AG43" s="15"/>
      <c r="AH43" s="15"/>
      <c r="AI43" s="15"/>
      <c r="AJ43" s="16"/>
    </row>
    <row r="44" spans="1:36" ht="17" customHeight="1">
      <c r="A44" s="9">
        <v>36</v>
      </c>
      <c r="B44" s="9"/>
      <c r="C44" s="9"/>
      <c r="D44" s="10">
        <v>45962</v>
      </c>
      <c r="E44" s="11"/>
      <c r="F44" s="11"/>
      <c r="G44" s="11"/>
      <c r="H44" s="11"/>
      <c r="I44" s="12">
        <f t="shared" si="1"/>
        <v>42011.755952380932</v>
      </c>
      <c r="J44" s="13"/>
      <c r="K44" s="13"/>
      <c r="L44" s="13"/>
      <c r="M44" s="13"/>
      <c r="N44" s="13"/>
      <c r="O44" s="13"/>
      <c r="P44" s="8">
        <f t="shared" si="0"/>
        <v>24285.714285714286</v>
      </c>
      <c r="Q44" s="8"/>
      <c r="R44" s="8"/>
      <c r="S44" s="8"/>
      <c r="T44" s="8"/>
      <c r="U44" s="8"/>
      <c r="V44" s="8"/>
      <c r="W44" s="8">
        <f t="shared" si="2"/>
        <v>17726.04166666665</v>
      </c>
      <c r="X44" s="8"/>
      <c r="Y44" s="8"/>
      <c r="Z44" s="8"/>
      <c r="AA44" s="8"/>
      <c r="AB44" s="8"/>
      <c r="AC44" s="8"/>
      <c r="AD44" s="14">
        <f t="shared" si="3"/>
        <v>9325714.2857142761</v>
      </c>
      <c r="AE44" s="15"/>
      <c r="AF44" s="15"/>
      <c r="AG44" s="15"/>
      <c r="AH44" s="15"/>
      <c r="AI44" s="15"/>
      <c r="AJ44" s="16"/>
    </row>
    <row r="45" spans="1:36" ht="17" customHeight="1">
      <c r="A45" s="9">
        <v>37</v>
      </c>
      <c r="B45" s="9"/>
      <c r="C45" s="9"/>
      <c r="D45" s="10">
        <v>45992</v>
      </c>
      <c r="E45" s="11"/>
      <c r="F45" s="11"/>
      <c r="G45" s="11"/>
      <c r="H45" s="11"/>
      <c r="I45" s="12">
        <f t="shared" si="1"/>
        <v>41965.714285714268</v>
      </c>
      <c r="J45" s="13"/>
      <c r="K45" s="13"/>
      <c r="L45" s="13"/>
      <c r="M45" s="13"/>
      <c r="N45" s="13"/>
      <c r="O45" s="13"/>
      <c r="P45" s="8">
        <f t="shared" si="0"/>
        <v>24285.714285714286</v>
      </c>
      <c r="Q45" s="8"/>
      <c r="R45" s="8"/>
      <c r="S45" s="8"/>
      <c r="T45" s="8"/>
      <c r="U45" s="8"/>
      <c r="V45" s="8"/>
      <c r="W45" s="8">
        <f t="shared" si="2"/>
        <v>17679.999999999982</v>
      </c>
      <c r="X45" s="8"/>
      <c r="Y45" s="8"/>
      <c r="Z45" s="8"/>
      <c r="AA45" s="8"/>
      <c r="AB45" s="8"/>
      <c r="AC45" s="8"/>
      <c r="AD45" s="14">
        <f t="shared" si="3"/>
        <v>9301428.5714285616</v>
      </c>
      <c r="AE45" s="15"/>
      <c r="AF45" s="15"/>
      <c r="AG45" s="15"/>
      <c r="AH45" s="15"/>
      <c r="AI45" s="15"/>
      <c r="AJ45" s="16"/>
    </row>
    <row r="46" spans="1:36" ht="17" customHeight="1">
      <c r="A46" s="9">
        <v>38</v>
      </c>
      <c r="B46" s="9"/>
      <c r="C46" s="9"/>
      <c r="D46" s="10">
        <v>46023</v>
      </c>
      <c r="E46" s="11"/>
      <c r="F46" s="11"/>
      <c r="G46" s="11"/>
      <c r="H46" s="11"/>
      <c r="I46" s="12">
        <f t="shared" si="1"/>
        <v>41919.672619047604</v>
      </c>
      <c r="J46" s="13"/>
      <c r="K46" s="13"/>
      <c r="L46" s="13"/>
      <c r="M46" s="13"/>
      <c r="N46" s="13"/>
      <c r="O46" s="13"/>
      <c r="P46" s="8">
        <f t="shared" si="0"/>
        <v>24285.714285714286</v>
      </c>
      <c r="Q46" s="8"/>
      <c r="R46" s="8"/>
      <c r="S46" s="8"/>
      <c r="T46" s="8"/>
      <c r="U46" s="8"/>
      <c r="V46" s="8"/>
      <c r="W46" s="8">
        <f t="shared" si="2"/>
        <v>17633.958333333314</v>
      </c>
      <c r="X46" s="8"/>
      <c r="Y46" s="8"/>
      <c r="Z46" s="8"/>
      <c r="AA46" s="8"/>
      <c r="AB46" s="8"/>
      <c r="AC46" s="8"/>
      <c r="AD46" s="14">
        <f t="shared" si="3"/>
        <v>9277142.857142847</v>
      </c>
      <c r="AE46" s="15"/>
      <c r="AF46" s="15"/>
      <c r="AG46" s="15"/>
      <c r="AH46" s="15"/>
      <c r="AI46" s="15"/>
      <c r="AJ46" s="16"/>
    </row>
    <row r="47" spans="1:36" ht="17" customHeight="1">
      <c r="A47" s="9">
        <v>39</v>
      </c>
      <c r="B47" s="9"/>
      <c r="C47" s="9"/>
      <c r="D47" s="10">
        <v>46054</v>
      </c>
      <c r="E47" s="11"/>
      <c r="F47" s="11"/>
      <c r="G47" s="11"/>
      <c r="H47" s="11"/>
      <c r="I47" s="12">
        <f t="shared" si="1"/>
        <v>41873.630952380932</v>
      </c>
      <c r="J47" s="13"/>
      <c r="K47" s="13"/>
      <c r="L47" s="13"/>
      <c r="M47" s="13"/>
      <c r="N47" s="13"/>
      <c r="O47" s="13"/>
      <c r="P47" s="8">
        <f t="shared" si="0"/>
        <v>24285.714285714286</v>
      </c>
      <c r="Q47" s="8"/>
      <c r="R47" s="8"/>
      <c r="S47" s="8"/>
      <c r="T47" s="8"/>
      <c r="U47" s="8"/>
      <c r="V47" s="8"/>
      <c r="W47" s="8">
        <f t="shared" si="2"/>
        <v>17587.916666666646</v>
      </c>
      <c r="X47" s="8"/>
      <c r="Y47" s="8"/>
      <c r="Z47" s="8"/>
      <c r="AA47" s="8"/>
      <c r="AB47" s="8"/>
      <c r="AC47" s="8"/>
      <c r="AD47" s="14">
        <f t="shared" si="3"/>
        <v>9252857.1428571325</v>
      </c>
      <c r="AE47" s="15"/>
      <c r="AF47" s="15"/>
      <c r="AG47" s="15"/>
      <c r="AH47" s="15"/>
      <c r="AI47" s="15"/>
      <c r="AJ47" s="16"/>
    </row>
    <row r="48" spans="1:36" ht="17" customHeight="1">
      <c r="A48" s="9">
        <v>40</v>
      </c>
      <c r="B48" s="9"/>
      <c r="C48" s="9"/>
      <c r="D48" s="10">
        <v>46082</v>
      </c>
      <c r="E48" s="11"/>
      <c r="F48" s="11"/>
      <c r="G48" s="11"/>
      <c r="H48" s="11"/>
      <c r="I48" s="12">
        <f t="shared" si="1"/>
        <v>41827.589285714268</v>
      </c>
      <c r="J48" s="13"/>
      <c r="K48" s="13"/>
      <c r="L48" s="13"/>
      <c r="M48" s="13"/>
      <c r="N48" s="13"/>
      <c r="O48" s="13"/>
      <c r="P48" s="8">
        <f t="shared" si="0"/>
        <v>24285.714285714286</v>
      </c>
      <c r="Q48" s="8"/>
      <c r="R48" s="8"/>
      <c r="S48" s="8"/>
      <c r="T48" s="8"/>
      <c r="U48" s="8"/>
      <c r="V48" s="8"/>
      <c r="W48" s="8">
        <f t="shared" si="2"/>
        <v>17541.874999999982</v>
      </c>
      <c r="X48" s="8"/>
      <c r="Y48" s="8"/>
      <c r="Z48" s="8"/>
      <c r="AA48" s="8"/>
      <c r="AB48" s="8"/>
      <c r="AC48" s="8"/>
      <c r="AD48" s="14">
        <f t="shared" si="3"/>
        <v>9228571.4285714179</v>
      </c>
      <c r="AE48" s="15"/>
      <c r="AF48" s="15"/>
      <c r="AG48" s="15"/>
      <c r="AH48" s="15"/>
      <c r="AI48" s="15"/>
      <c r="AJ48" s="16"/>
    </row>
    <row r="49" spans="1:36" ht="17" customHeight="1">
      <c r="A49" s="9">
        <v>41</v>
      </c>
      <c r="B49" s="9"/>
      <c r="C49" s="9"/>
      <c r="D49" s="10">
        <v>46113</v>
      </c>
      <c r="E49" s="11"/>
      <c r="F49" s="11"/>
      <c r="G49" s="11"/>
      <c r="H49" s="11"/>
      <c r="I49" s="12">
        <f t="shared" si="1"/>
        <v>41781.547619047597</v>
      </c>
      <c r="J49" s="13"/>
      <c r="K49" s="13"/>
      <c r="L49" s="13"/>
      <c r="M49" s="13"/>
      <c r="N49" s="13"/>
      <c r="O49" s="13"/>
      <c r="P49" s="8">
        <f t="shared" si="0"/>
        <v>24285.714285714286</v>
      </c>
      <c r="Q49" s="8"/>
      <c r="R49" s="8"/>
      <c r="S49" s="8"/>
      <c r="T49" s="8"/>
      <c r="U49" s="8"/>
      <c r="V49" s="8"/>
      <c r="W49" s="8">
        <f t="shared" si="2"/>
        <v>17495.83333333331</v>
      </c>
      <c r="X49" s="8"/>
      <c r="Y49" s="8"/>
      <c r="Z49" s="8"/>
      <c r="AA49" s="8"/>
      <c r="AB49" s="8"/>
      <c r="AC49" s="8"/>
      <c r="AD49" s="14">
        <f t="shared" si="3"/>
        <v>9204285.7142857034</v>
      </c>
      <c r="AE49" s="15"/>
      <c r="AF49" s="15"/>
      <c r="AG49" s="15"/>
      <c r="AH49" s="15"/>
      <c r="AI49" s="15"/>
      <c r="AJ49" s="16"/>
    </row>
    <row r="50" spans="1:36" ht="17" customHeight="1">
      <c r="A50" s="9">
        <v>42</v>
      </c>
      <c r="B50" s="9"/>
      <c r="C50" s="9"/>
      <c r="D50" s="10">
        <v>46143</v>
      </c>
      <c r="E50" s="11"/>
      <c r="F50" s="11"/>
      <c r="G50" s="11"/>
      <c r="H50" s="11"/>
      <c r="I50" s="12">
        <f t="shared" si="1"/>
        <v>41735.505952380932</v>
      </c>
      <c r="J50" s="13"/>
      <c r="K50" s="13"/>
      <c r="L50" s="13"/>
      <c r="M50" s="13"/>
      <c r="N50" s="13"/>
      <c r="O50" s="13"/>
      <c r="P50" s="8">
        <f t="shared" si="0"/>
        <v>24285.714285714286</v>
      </c>
      <c r="Q50" s="8"/>
      <c r="R50" s="8"/>
      <c r="S50" s="8"/>
      <c r="T50" s="8"/>
      <c r="U50" s="8"/>
      <c r="V50" s="8"/>
      <c r="W50" s="8">
        <f t="shared" si="2"/>
        <v>17449.791666666646</v>
      </c>
      <c r="X50" s="8"/>
      <c r="Y50" s="8"/>
      <c r="Z50" s="8"/>
      <c r="AA50" s="8"/>
      <c r="AB50" s="8"/>
      <c r="AC50" s="8"/>
      <c r="AD50" s="14">
        <f t="shared" si="3"/>
        <v>9179999.9999999888</v>
      </c>
      <c r="AE50" s="15"/>
      <c r="AF50" s="15"/>
      <c r="AG50" s="15"/>
      <c r="AH50" s="15"/>
      <c r="AI50" s="15"/>
      <c r="AJ50" s="16"/>
    </row>
    <row r="51" spans="1:36" ht="17" customHeight="1">
      <c r="A51" s="9">
        <v>43</v>
      </c>
      <c r="B51" s="9"/>
      <c r="C51" s="9"/>
      <c r="D51" s="10">
        <v>46174</v>
      </c>
      <c r="E51" s="11"/>
      <c r="F51" s="11"/>
      <c r="G51" s="11"/>
      <c r="H51" s="11"/>
      <c r="I51" s="12">
        <f t="shared" si="1"/>
        <v>41689.464285714261</v>
      </c>
      <c r="J51" s="13"/>
      <c r="K51" s="13"/>
      <c r="L51" s="13"/>
      <c r="M51" s="13"/>
      <c r="N51" s="13"/>
      <c r="O51" s="13"/>
      <c r="P51" s="8">
        <f t="shared" si="0"/>
        <v>24285.714285714286</v>
      </c>
      <c r="Q51" s="8"/>
      <c r="R51" s="8"/>
      <c r="S51" s="8"/>
      <c r="T51" s="8"/>
      <c r="U51" s="8"/>
      <c r="V51" s="8"/>
      <c r="W51" s="8">
        <f t="shared" si="2"/>
        <v>17403.749999999978</v>
      </c>
      <c r="X51" s="8"/>
      <c r="Y51" s="8"/>
      <c r="Z51" s="8"/>
      <c r="AA51" s="8"/>
      <c r="AB51" s="8"/>
      <c r="AC51" s="8"/>
      <c r="AD51" s="14">
        <f t="shared" si="3"/>
        <v>9155714.2857142743</v>
      </c>
      <c r="AE51" s="15"/>
      <c r="AF51" s="15"/>
      <c r="AG51" s="15"/>
      <c r="AH51" s="15"/>
      <c r="AI51" s="15"/>
      <c r="AJ51" s="16"/>
    </row>
    <row r="52" spans="1:36" ht="17" customHeight="1">
      <c r="A52" s="9">
        <v>44</v>
      </c>
      <c r="B52" s="9"/>
      <c r="C52" s="9"/>
      <c r="D52" s="10">
        <v>46204</v>
      </c>
      <c r="E52" s="11"/>
      <c r="F52" s="11"/>
      <c r="G52" s="11"/>
      <c r="H52" s="11"/>
      <c r="I52" s="12">
        <f t="shared" si="1"/>
        <v>41643.422619047597</v>
      </c>
      <c r="J52" s="13"/>
      <c r="K52" s="13"/>
      <c r="L52" s="13"/>
      <c r="M52" s="13"/>
      <c r="N52" s="13"/>
      <c r="O52" s="13"/>
      <c r="P52" s="8">
        <f t="shared" si="0"/>
        <v>24285.714285714286</v>
      </c>
      <c r="Q52" s="8"/>
      <c r="R52" s="8"/>
      <c r="S52" s="8"/>
      <c r="T52" s="8"/>
      <c r="U52" s="8"/>
      <c r="V52" s="8"/>
      <c r="W52" s="8">
        <f t="shared" si="2"/>
        <v>17357.70833333331</v>
      </c>
      <c r="X52" s="8"/>
      <c r="Y52" s="8"/>
      <c r="Z52" s="8"/>
      <c r="AA52" s="8"/>
      <c r="AB52" s="8"/>
      <c r="AC52" s="8"/>
      <c r="AD52" s="14">
        <f t="shared" si="3"/>
        <v>9131428.5714285597</v>
      </c>
      <c r="AE52" s="15"/>
      <c r="AF52" s="15"/>
      <c r="AG52" s="15"/>
      <c r="AH52" s="15"/>
      <c r="AI52" s="15"/>
      <c r="AJ52" s="16"/>
    </row>
    <row r="53" spans="1:36" ht="17" customHeight="1">
      <c r="A53" s="9">
        <v>45</v>
      </c>
      <c r="B53" s="9"/>
      <c r="C53" s="9"/>
      <c r="D53" s="10">
        <v>46235</v>
      </c>
      <c r="E53" s="11"/>
      <c r="F53" s="11"/>
      <c r="G53" s="11"/>
      <c r="H53" s="11"/>
      <c r="I53" s="12">
        <f t="shared" si="1"/>
        <v>41597.380952380932</v>
      </c>
      <c r="J53" s="13"/>
      <c r="K53" s="13"/>
      <c r="L53" s="13"/>
      <c r="M53" s="13"/>
      <c r="N53" s="13"/>
      <c r="O53" s="13"/>
      <c r="P53" s="8">
        <f t="shared" si="0"/>
        <v>24285.714285714286</v>
      </c>
      <c r="Q53" s="8"/>
      <c r="R53" s="8"/>
      <c r="S53" s="8"/>
      <c r="T53" s="8"/>
      <c r="U53" s="8"/>
      <c r="V53" s="8"/>
      <c r="W53" s="8">
        <f t="shared" si="2"/>
        <v>17311.666666666646</v>
      </c>
      <c r="X53" s="8"/>
      <c r="Y53" s="8"/>
      <c r="Z53" s="8"/>
      <c r="AA53" s="8"/>
      <c r="AB53" s="8"/>
      <c r="AC53" s="8"/>
      <c r="AD53" s="14">
        <f t="shared" si="3"/>
        <v>9107142.8571428452</v>
      </c>
      <c r="AE53" s="15"/>
      <c r="AF53" s="15"/>
      <c r="AG53" s="15"/>
      <c r="AH53" s="15"/>
      <c r="AI53" s="15"/>
      <c r="AJ53" s="16"/>
    </row>
    <row r="54" spans="1:36" ht="17" customHeight="1">
      <c r="A54" s="9">
        <v>46</v>
      </c>
      <c r="B54" s="9"/>
      <c r="C54" s="9"/>
      <c r="D54" s="10">
        <v>46266</v>
      </c>
      <c r="E54" s="11"/>
      <c r="F54" s="11"/>
      <c r="G54" s="11"/>
      <c r="H54" s="11"/>
      <c r="I54" s="12">
        <f t="shared" si="1"/>
        <v>41551.339285714261</v>
      </c>
      <c r="J54" s="13"/>
      <c r="K54" s="13"/>
      <c r="L54" s="13"/>
      <c r="M54" s="13"/>
      <c r="N54" s="13"/>
      <c r="O54" s="13"/>
      <c r="P54" s="8">
        <f t="shared" si="0"/>
        <v>24285.714285714286</v>
      </c>
      <c r="Q54" s="8"/>
      <c r="R54" s="8"/>
      <c r="S54" s="8"/>
      <c r="T54" s="8"/>
      <c r="U54" s="8"/>
      <c r="V54" s="8"/>
      <c r="W54" s="8">
        <f t="shared" si="2"/>
        <v>17265.624999999975</v>
      </c>
      <c r="X54" s="8"/>
      <c r="Y54" s="8"/>
      <c r="Z54" s="8"/>
      <c r="AA54" s="8"/>
      <c r="AB54" s="8"/>
      <c r="AC54" s="8"/>
      <c r="AD54" s="14">
        <f t="shared" si="3"/>
        <v>9082857.1428571306</v>
      </c>
      <c r="AE54" s="15"/>
      <c r="AF54" s="15"/>
      <c r="AG54" s="15"/>
      <c r="AH54" s="15"/>
      <c r="AI54" s="15"/>
      <c r="AJ54" s="16"/>
    </row>
    <row r="55" spans="1:36" ht="17" customHeight="1">
      <c r="A55" s="9">
        <v>47</v>
      </c>
      <c r="B55" s="9"/>
      <c r="C55" s="9"/>
      <c r="D55" s="10">
        <v>46296</v>
      </c>
      <c r="E55" s="11"/>
      <c r="F55" s="11"/>
      <c r="G55" s="11"/>
      <c r="H55" s="11"/>
      <c r="I55" s="12">
        <f t="shared" si="1"/>
        <v>41505.297619047597</v>
      </c>
      <c r="J55" s="13"/>
      <c r="K55" s="13"/>
      <c r="L55" s="13"/>
      <c r="M55" s="13"/>
      <c r="N55" s="13"/>
      <c r="O55" s="13"/>
      <c r="P55" s="8">
        <f t="shared" si="0"/>
        <v>24285.714285714286</v>
      </c>
      <c r="Q55" s="8"/>
      <c r="R55" s="8"/>
      <c r="S55" s="8"/>
      <c r="T55" s="8"/>
      <c r="U55" s="8"/>
      <c r="V55" s="8"/>
      <c r="W55" s="8">
        <f t="shared" si="2"/>
        <v>17219.58333333331</v>
      </c>
      <c r="X55" s="8"/>
      <c r="Y55" s="8"/>
      <c r="Z55" s="8"/>
      <c r="AA55" s="8"/>
      <c r="AB55" s="8"/>
      <c r="AC55" s="8"/>
      <c r="AD55" s="14">
        <f t="shared" si="3"/>
        <v>9058571.4285714161</v>
      </c>
      <c r="AE55" s="15"/>
      <c r="AF55" s="15"/>
      <c r="AG55" s="15"/>
      <c r="AH55" s="15"/>
      <c r="AI55" s="15"/>
      <c r="AJ55" s="16"/>
    </row>
    <row r="56" spans="1:36" ht="17" customHeight="1">
      <c r="A56" s="9">
        <v>48</v>
      </c>
      <c r="B56" s="9"/>
      <c r="C56" s="9"/>
      <c r="D56" s="10">
        <v>46327</v>
      </c>
      <c r="E56" s="11"/>
      <c r="F56" s="11"/>
      <c r="G56" s="11"/>
      <c r="H56" s="11"/>
      <c r="I56" s="12">
        <f t="shared" si="1"/>
        <v>41459.255952380932</v>
      </c>
      <c r="J56" s="13"/>
      <c r="K56" s="13"/>
      <c r="L56" s="13"/>
      <c r="M56" s="13"/>
      <c r="N56" s="13"/>
      <c r="O56" s="13"/>
      <c r="P56" s="8">
        <f t="shared" si="0"/>
        <v>24285.714285714286</v>
      </c>
      <c r="Q56" s="8"/>
      <c r="R56" s="8"/>
      <c r="S56" s="8"/>
      <c r="T56" s="8"/>
      <c r="U56" s="8"/>
      <c r="V56" s="8"/>
      <c r="W56" s="8">
        <f t="shared" si="2"/>
        <v>17173.541666666642</v>
      </c>
      <c r="X56" s="8"/>
      <c r="Y56" s="8"/>
      <c r="Z56" s="8"/>
      <c r="AA56" s="8"/>
      <c r="AB56" s="8"/>
      <c r="AC56" s="8"/>
      <c r="AD56" s="14">
        <f t="shared" si="3"/>
        <v>9034285.7142857015</v>
      </c>
      <c r="AE56" s="15"/>
      <c r="AF56" s="15"/>
      <c r="AG56" s="15"/>
      <c r="AH56" s="15"/>
      <c r="AI56" s="15"/>
      <c r="AJ56" s="16"/>
    </row>
    <row r="57" spans="1:36" ht="17" customHeight="1">
      <c r="A57" s="9">
        <v>49</v>
      </c>
      <c r="B57" s="9"/>
      <c r="C57" s="9"/>
      <c r="D57" s="10">
        <v>46357</v>
      </c>
      <c r="E57" s="11"/>
      <c r="F57" s="11"/>
      <c r="G57" s="11"/>
      <c r="H57" s="11"/>
      <c r="I57" s="12">
        <f t="shared" si="1"/>
        <v>41413.214285714261</v>
      </c>
      <c r="J57" s="13"/>
      <c r="K57" s="13"/>
      <c r="L57" s="13"/>
      <c r="M57" s="13"/>
      <c r="N57" s="13"/>
      <c r="O57" s="13"/>
      <c r="P57" s="8">
        <f t="shared" si="0"/>
        <v>24285.714285714286</v>
      </c>
      <c r="Q57" s="8"/>
      <c r="R57" s="8"/>
      <c r="S57" s="8"/>
      <c r="T57" s="8"/>
      <c r="U57" s="8"/>
      <c r="V57" s="8"/>
      <c r="W57" s="8">
        <f t="shared" si="2"/>
        <v>17127.499999999975</v>
      </c>
      <c r="X57" s="8"/>
      <c r="Y57" s="8"/>
      <c r="Z57" s="8"/>
      <c r="AA57" s="8"/>
      <c r="AB57" s="8"/>
      <c r="AC57" s="8"/>
      <c r="AD57" s="14">
        <f t="shared" si="3"/>
        <v>9009999.999999987</v>
      </c>
      <c r="AE57" s="15"/>
      <c r="AF57" s="15"/>
      <c r="AG57" s="15"/>
      <c r="AH57" s="15"/>
      <c r="AI57" s="15"/>
      <c r="AJ57" s="16"/>
    </row>
    <row r="58" spans="1:36" ht="17" customHeight="1">
      <c r="A58" s="9">
        <v>50</v>
      </c>
      <c r="B58" s="9"/>
      <c r="C58" s="9"/>
      <c r="D58" s="10">
        <v>46388</v>
      </c>
      <c r="E58" s="11"/>
      <c r="F58" s="11"/>
      <c r="G58" s="11"/>
      <c r="H58" s="11"/>
      <c r="I58" s="12">
        <f t="shared" si="1"/>
        <v>41367.172619047597</v>
      </c>
      <c r="J58" s="13"/>
      <c r="K58" s="13"/>
      <c r="L58" s="13"/>
      <c r="M58" s="13"/>
      <c r="N58" s="13"/>
      <c r="O58" s="13"/>
      <c r="P58" s="8">
        <f t="shared" si="0"/>
        <v>24285.714285714286</v>
      </c>
      <c r="Q58" s="8"/>
      <c r="R58" s="8"/>
      <c r="S58" s="8"/>
      <c r="T58" s="8"/>
      <c r="U58" s="8"/>
      <c r="V58" s="8"/>
      <c r="W58" s="8">
        <f t="shared" si="2"/>
        <v>17081.45833333331</v>
      </c>
      <c r="X58" s="8"/>
      <c r="Y58" s="8"/>
      <c r="Z58" s="8"/>
      <c r="AA58" s="8"/>
      <c r="AB58" s="8"/>
      <c r="AC58" s="8"/>
      <c r="AD58" s="14">
        <f t="shared" si="3"/>
        <v>8985714.2857142724</v>
      </c>
      <c r="AE58" s="15"/>
      <c r="AF58" s="15"/>
      <c r="AG58" s="15"/>
      <c r="AH58" s="15"/>
      <c r="AI58" s="15"/>
      <c r="AJ58" s="16"/>
    </row>
    <row r="59" spans="1:36" ht="17" customHeight="1">
      <c r="A59" s="9">
        <v>51</v>
      </c>
      <c r="B59" s="9"/>
      <c r="C59" s="9"/>
      <c r="D59" s="10">
        <v>46419</v>
      </c>
      <c r="E59" s="11"/>
      <c r="F59" s="11"/>
      <c r="G59" s="11"/>
      <c r="H59" s="11"/>
      <c r="I59" s="12">
        <f t="shared" si="1"/>
        <v>41321.130952380925</v>
      </c>
      <c r="J59" s="13"/>
      <c r="K59" s="13"/>
      <c r="L59" s="13"/>
      <c r="M59" s="13"/>
      <c r="N59" s="13"/>
      <c r="O59" s="13"/>
      <c r="P59" s="8">
        <f t="shared" si="0"/>
        <v>24285.714285714286</v>
      </c>
      <c r="Q59" s="8"/>
      <c r="R59" s="8"/>
      <c r="S59" s="8"/>
      <c r="T59" s="8"/>
      <c r="U59" s="8"/>
      <c r="V59" s="8"/>
      <c r="W59" s="8">
        <f t="shared" si="2"/>
        <v>17035.416666666639</v>
      </c>
      <c r="X59" s="8"/>
      <c r="Y59" s="8"/>
      <c r="Z59" s="8"/>
      <c r="AA59" s="8"/>
      <c r="AB59" s="8"/>
      <c r="AC59" s="8"/>
      <c r="AD59" s="14">
        <f t="shared" si="3"/>
        <v>8961428.5714285579</v>
      </c>
      <c r="AE59" s="15"/>
      <c r="AF59" s="15"/>
      <c r="AG59" s="15"/>
      <c r="AH59" s="15"/>
      <c r="AI59" s="15"/>
      <c r="AJ59" s="16"/>
    </row>
    <row r="60" spans="1:36" ht="17" customHeight="1">
      <c r="A60" s="9">
        <v>52</v>
      </c>
      <c r="B60" s="9"/>
      <c r="C60" s="9"/>
      <c r="D60" s="10">
        <v>46447</v>
      </c>
      <c r="E60" s="11"/>
      <c r="F60" s="11"/>
      <c r="G60" s="11"/>
      <c r="H60" s="11"/>
      <c r="I60" s="12">
        <f t="shared" si="1"/>
        <v>41275.089285714261</v>
      </c>
      <c r="J60" s="13"/>
      <c r="K60" s="13"/>
      <c r="L60" s="13"/>
      <c r="M60" s="13"/>
      <c r="N60" s="13"/>
      <c r="O60" s="13"/>
      <c r="P60" s="8">
        <f t="shared" si="0"/>
        <v>24285.714285714286</v>
      </c>
      <c r="Q60" s="8"/>
      <c r="R60" s="8"/>
      <c r="S60" s="8"/>
      <c r="T60" s="8"/>
      <c r="U60" s="8"/>
      <c r="V60" s="8"/>
      <c r="W60" s="8">
        <f t="shared" si="2"/>
        <v>16989.374999999975</v>
      </c>
      <c r="X60" s="8"/>
      <c r="Y60" s="8"/>
      <c r="Z60" s="8"/>
      <c r="AA60" s="8"/>
      <c r="AB60" s="8"/>
      <c r="AC60" s="8"/>
      <c r="AD60" s="14">
        <f t="shared" si="3"/>
        <v>8937142.8571428433</v>
      </c>
      <c r="AE60" s="15"/>
      <c r="AF60" s="15"/>
      <c r="AG60" s="15"/>
      <c r="AH60" s="15"/>
      <c r="AI60" s="15"/>
      <c r="AJ60" s="16"/>
    </row>
    <row r="61" spans="1:36" ht="17" customHeight="1">
      <c r="A61" s="9">
        <v>53</v>
      </c>
      <c r="B61" s="9"/>
      <c r="C61" s="9"/>
      <c r="D61" s="10">
        <v>46478</v>
      </c>
      <c r="E61" s="11"/>
      <c r="F61" s="11"/>
      <c r="G61" s="11"/>
      <c r="H61" s="11"/>
      <c r="I61" s="12">
        <f t="shared" si="1"/>
        <v>41229.047619047589</v>
      </c>
      <c r="J61" s="13"/>
      <c r="K61" s="13"/>
      <c r="L61" s="13"/>
      <c r="M61" s="13"/>
      <c r="N61" s="13"/>
      <c r="O61" s="13"/>
      <c r="P61" s="8">
        <f t="shared" si="0"/>
        <v>24285.714285714286</v>
      </c>
      <c r="Q61" s="8"/>
      <c r="R61" s="8"/>
      <c r="S61" s="8"/>
      <c r="T61" s="8"/>
      <c r="U61" s="8"/>
      <c r="V61" s="8"/>
      <c r="W61" s="8">
        <f t="shared" si="2"/>
        <v>16943.333333333307</v>
      </c>
      <c r="X61" s="8"/>
      <c r="Y61" s="8"/>
      <c r="Z61" s="8"/>
      <c r="AA61" s="8"/>
      <c r="AB61" s="8"/>
      <c r="AC61" s="8"/>
      <c r="AD61" s="14">
        <f t="shared" si="3"/>
        <v>8912857.1428571288</v>
      </c>
      <c r="AE61" s="15"/>
      <c r="AF61" s="15"/>
      <c r="AG61" s="15"/>
      <c r="AH61" s="15"/>
      <c r="AI61" s="15"/>
      <c r="AJ61" s="16"/>
    </row>
    <row r="62" spans="1:36" ht="17" customHeight="1">
      <c r="A62" s="9">
        <v>54</v>
      </c>
      <c r="B62" s="9"/>
      <c r="C62" s="9"/>
      <c r="D62" s="10">
        <v>46508</v>
      </c>
      <c r="E62" s="11"/>
      <c r="F62" s="11"/>
      <c r="G62" s="11"/>
      <c r="H62" s="11"/>
      <c r="I62" s="12">
        <f t="shared" si="1"/>
        <v>41183.005952380925</v>
      </c>
      <c r="J62" s="13"/>
      <c r="K62" s="13"/>
      <c r="L62" s="13"/>
      <c r="M62" s="13"/>
      <c r="N62" s="13"/>
      <c r="O62" s="13"/>
      <c r="P62" s="8">
        <f t="shared" si="0"/>
        <v>24285.714285714286</v>
      </c>
      <c r="Q62" s="8"/>
      <c r="R62" s="8"/>
      <c r="S62" s="8"/>
      <c r="T62" s="8"/>
      <c r="U62" s="8"/>
      <c r="V62" s="8"/>
      <c r="W62" s="8">
        <f t="shared" si="2"/>
        <v>16897.291666666639</v>
      </c>
      <c r="X62" s="8"/>
      <c r="Y62" s="8"/>
      <c r="Z62" s="8"/>
      <c r="AA62" s="8"/>
      <c r="AB62" s="8"/>
      <c r="AC62" s="8"/>
      <c r="AD62" s="14">
        <f t="shared" si="3"/>
        <v>8888571.4285714142</v>
      </c>
      <c r="AE62" s="15"/>
      <c r="AF62" s="15"/>
      <c r="AG62" s="15"/>
      <c r="AH62" s="15"/>
      <c r="AI62" s="15"/>
      <c r="AJ62" s="16"/>
    </row>
    <row r="63" spans="1:36" ht="17" customHeight="1">
      <c r="A63" s="9">
        <v>55</v>
      </c>
      <c r="B63" s="9"/>
      <c r="C63" s="9"/>
      <c r="D63" s="10">
        <v>46539</v>
      </c>
      <c r="E63" s="11"/>
      <c r="F63" s="11"/>
      <c r="G63" s="11"/>
      <c r="H63" s="11"/>
      <c r="I63" s="12">
        <f t="shared" si="1"/>
        <v>41136.964285714261</v>
      </c>
      <c r="J63" s="13"/>
      <c r="K63" s="13"/>
      <c r="L63" s="13"/>
      <c r="M63" s="13"/>
      <c r="N63" s="13"/>
      <c r="O63" s="13"/>
      <c r="P63" s="8">
        <f t="shared" si="0"/>
        <v>24285.714285714286</v>
      </c>
      <c r="Q63" s="8"/>
      <c r="R63" s="8"/>
      <c r="S63" s="8"/>
      <c r="T63" s="8"/>
      <c r="U63" s="8"/>
      <c r="V63" s="8"/>
      <c r="W63" s="8">
        <f t="shared" si="2"/>
        <v>16851.249999999975</v>
      </c>
      <c r="X63" s="8"/>
      <c r="Y63" s="8"/>
      <c r="Z63" s="8"/>
      <c r="AA63" s="8"/>
      <c r="AB63" s="8"/>
      <c r="AC63" s="8"/>
      <c r="AD63" s="14">
        <f t="shared" si="3"/>
        <v>8864285.7142856997</v>
      </c>
      <c r="AE63" s="15"/>
      <c r="AF63" s="15"/>
      <c r="AG63" s="15"/>
      <c r="AH63" s="15"/>
      <c r="AI63" s="15"/>
      <c r="AJ63" s="16"/>
    </row>
    <row r="64" spans="1:36" ht="17" customHeight="1">
      <c r="A64" s="9">
        <v>56</v>
      </c>
      <c r="B64" s="9"/>
      <c r="C64" s="9"/>
      <c r="D64" s="10">
        <v>46569</v>
      </c>
      <c r="E64" s="11"/>
      <c r="F64" s="11"/>
      <c r="G64" s="11"/>
      <c r="H64" s="11"/>
      <c r="I64" s="12">
        <f t="shared" si="1"/>
        <v>41090.922619047589</v>
      </c>
      <c r="J64" s="13"/>
      <c r="K64" s="13"/>
      <c r="L64" s="13"/>
      <c r="M64" s="13"/>
      <c r="N64" s="13"/>
      <c r="O64" s="13"/>
      <c r="P64" s="8">
        <f t="shared" si="0"/>
        <v>24285.714285714286</v>
      </c>
      <c r="Q64" s="8"/>
      <c r="R64" s="8"/>
      <c r="S64" s="8"/>
      <c r="T64" s="8"/>
      <c r="U64" s="8"/>
      <c r="V64" s="8"/>
      <c r="W64" s="8">
        <f t="shared" si="2"/>
        <v>16805.208333333303</v>
      </c>
      <c r="X64" s="8"/>
      <c r="Y64" s="8"/>
      <c r="Z64" s="8"/>
      <c r="AA64" s="8"/>
      <c r="AB64" s="8"/>
      <c r="AC64" s="8"/>
      <c r="AD64" s="14">
        <f t="shared" si="3"/>
        <v>8839999.9999999851</v>
      </c>
      <c r="AE64" s="15"/>
      <c r="AF64" s="15"/>
      <c r="AG64" s="15"/>
      <c r="AH64" s="15"/>
      <c r="AI64" s="15"/>
      <c r="AJ64" s="16"/>
    </row>
    <row r="65" spans="1:36" ht="17" customHeight="1">
      <c r="A65" s="9">
        <v>57</v>
      </c>
      <c r="B65" s="9"/>
      <c r="C65" s="9"/>
      <c r="D65" s="10">
        <v>46600</v>
      </c>
      <c r="E65" s="11"/>
      <c r="F65" s="11"/>
      <c r="G65" s="11"/>
      <c r="H65" s="11"/>
      <c r="I65" s="12">
        <f t="shared" si="1"/>
        <v>41044.880952380925</v>
      </c>
      <c r="J65" s="13"/>
      <c r="K65" s="13"/>
      <c r="L65" s="13"/>
      <c r="M65" s="13"/>
      <c r="N65" s="13"/>
      <c r="O65" s="13"/>
      <c r="P65" s="8">
        <f t="shared" si="0"/>
        <v>24285.714285714286</v>
      </c>
      <c r="Q65" s="8"/>
      <c r="R65" s="8"/>
      <c r="S65" s="8"/>
      <c r="T65" s="8"/>
      <c r="U65" s="8"/>
      <c r="V65" s="8"/>
      <c r="W65" s="8">
        <f t="shared" si="2"/>
        <v>16759.166666666639</v>
      </c>
      <c r="X65" s="8"/>
      <c r="Y65" s="8"/>
      <c r="Z65" s="8"/>
      <c r="AA65" s="8"/>
      <c r="AB65" s="8"/>
      <c r="AC65" s="8"/>
      <c r="AD65" s="14">
        <f t="shared" si="3"/>
        <v>8815714.2857142705</v>
      </c>
      <c r="AE65" s="15"/>
      <c r="AF65" s="15"/>
      <c r="AG65" s="15"/>
      <c r="AH65" s="15"/>
      <c r="AI65" s="15"/>
      <c r="AJ65" s="16"/>
    </row>
    <row r="66" spans="1:36" ht="17" customHeight="1">
      <c r="A66" s="9">
        <v>58</v>
      </c>
      <c r="B66" s="9"/>
      <c r="C66" s="9"/>
      <c r="D66" s="10">
        <v>46631</v>
      </c>
      <c r="E66" s="11"/>
      <c r="F66" s="11"/>
      <c r="G66" s="11"/>
      <c r="H66" s="11"/>
      <c r="I66" s="12">
        <f t="shared" si="1"/>
        <v>40998.839285714261</v>
      </c>
      <c r="J66" s="13"/>
      <c r="K66" s="13"/>
      <c r="L66" s="13"/>
      <c r="M66" s="13"/>
      <c r="N66" s="13"/>
      <c r="O66" s="13"/>
      <c r="P66" s="8">
        <f t="shared" si="0"/>
        <v>24285.714285714286</v>
      </c>
      <c r="Q66" s="8"/>
      <c r="R66" s="8"/>
      <c r="S66" s="8"/>
      <c r="T66" s="8"/>
      <c r="U66" s="8"/>
      <c r="V66" s="8"/>
      <c r="W66" s="8">
        <f t="shared" si="2"/>
        <v>16713.124999999971</v>
      </c>
      <c r="X66" s="8"/>
      <c r="Y66" s="8"/>
      <c r="Z66" s="8"/>
      <c r="AA66" s="8"/>
      <c r="AB66" s="8"/>
      <c r="AC66" s="8"/>
      <c r="AD66" s="14">
        <f t="shared" si="3"/>
        <v>8791428.571428556</v>
      </c>
      <c r="AE66" s="15"/>
      <c r="AF66" s="15"/>
      <c r="AG66" s="15"/>
      <c r="AH66" s="15"/>
      <c r="AI66" s="15"/>
      <c r="AJ66" s="16"/>
    </row>
    <row r="67" spans="1:36" ht="17" customHeight="1">
      <c r="A67" s="9">
        <v>59</v>
      </c>
      <c r="B67" s="9"/>
      <c r="C67" s="9"/>
      <c r="D67" s="10">
        <v>46661</v>
      </c>
      <c r="E67" s="11"/>
      <c r="F67" s="11"/>
      <c r="G67" s="11"/>
      <c r="H67" s="11"/>
      <c r="I67" s="12">
        <f t="shared" si="1"/>
        <v>40952.797619047589</v>
      </c>
      <c r="J67" s="13"/>
      <c r="K67" s="13"/>
      <c r="L67" s="13"/>
      <c r="M67" s="13"/>
      <c r="N67" s="13"/>
      <c r="O67" s="13"/>
      <c r="P67" s="8">
        <f t="shared" si="0"/>
        <v>24285.714285714286</v>
      </c>
      <c r="Q67" s="8"/>
      <c r="R67" s="8"/>
      <c r="S67" s="8"/>
      <c r="T67" s="8"/>
      <c r="U67" s="8"/>
      <c r="V67" s="8"/>
      <c r="W67" s="8">
        <f t="shared" si="2"/>
        <v>16667.083333333303</v>
      </c>
      <c r="X67" s="8"/>
      <c r="Y67" s="8"/>
      <c r="Z67" s="8"/>
      <c r="AA67" s="8"/>
      <c r="AB67" s="8"/>
      <c r="AC67" s="8"/>
      <c r="AD67" s="14">
        <f t="shared" si="3"/>
        <v>8767142.8571428414</v>
      </c>
      <c r="AE67" s="15"/>
      <c r="AF67" s="15"/>
      <c r="AG67" s="15"/>
      <c r="AH67" s="15"/>
      <c r="AI67" s="15"/>
      <c r="AJ67" s="16"/>
    </row>
    <row r="68" spans="1:36" ht="17" customHeight="1">
      <c r="A68" s="9">
        <v>60</v>
      </c>
      <c r="B68" s="9"/>
      <c r="C68" s="9"/>
      <c r="D68" s="10">
        <v>46692</v>
      </c>
      <c r="E68" s="11"/>
      <c r="F68" s="11"/>
      <c r="G68" s="11"/>
      <c r="H68" s="11"/>
      <c r="I68" s="12">
        <f t="shared" si="1"/>
        <v>40906.755952380925</v>
      </c>
      <c r="J68" s="13"/>
      <c r="K68" s="13"/>
      <c r="L68" s="13"/>
      <c r="M68" s="13"/>
      <c r="N68" s="13"/>
      <c r="O68" s="13"/>
      <c r="P68" s="8">
        <f t="shared" si="0"/>
        <v>24285.714285714286</v>
      </c>
      <c r="Q68" s="8"/>
      <c r="R68" s="8"/>
      <c r="S68" s="8"/>
      <c r="T68" s="8"/>
      <c r="U68" s="8"/>
      <c r="V68" s="8"/>
      <c r="W68" s="8">
        <f t="shared" si="2"/>
        <v>16621.041666666639</v>
      </c>
      <c r="X68" s="8"/>
      <c r="Y68" s="8"/>
      <c r="Z68" s="8"/>
      <c r="AA68" s="8"/>
      <c r="AB68" s="8"/>
      <c r="AC68" s="8"/>
      <c r="AD68" s="14">
        <f t="shared" si="3"/>
        <v>8742857.1428571269</v>
      </c>
      <c r="AE68" s="15"/>
      <c r="AF68" s="15"/>
      <c r="AG68" s="15"/>
      <c r="AH68" s="15"/>
      <c r="AI68" s="15"/>
      <c r="AJ68" s="16"/>
    </row>
    <row r="69" spans="1:36" ht="17" customHeight="1">
      <c r="A69" s="9">
        <v>61</v>
      </c>
      <c r="B69" s="9"/>
      <c r="C69" s="9"/>
      <c r="D69" s="10">
        <v>46722</v>
      </c>
      <c r="E69" s="11"/>
      <c r="F69" s="11"/>
      <c r="G69" s="11"/>
      <c r="H69" s="11"/>
      <c r="I69" s="12">
        <f>P69+W69</f>
        <v>40860.714285714253</v>
      </c>
      <c r="J69" s="13"/>
      <c r="K69" s="13"/>
      <c r="L69" s="13"/>
      <c r="M69" s="13"/>
      <c r="N69" s="13"/>
      <c r="O69" s="13"/>
      <c r="P69" s="8">
        <f t="shared" si="0"/>
        <v>24285.714285714286</v>
      </c>
      <c r="Q69" s="8"/>
      <c r="R69" s="8"/>
      <c r="S69" s="8"/>
      <c r="T69" s="8"/>
      <c r="U69" s="8"/>
      <c r="V69" s="8"/>
      <c r="W69" s="8">
        <f>AD68*($X$6/100)/12</f>
        <v>16574.999999999967</v>
      </c>
      <c r="X69" s="8"/>
      <c r="Y69" s="8"/>
      <c r="Z69" s="8"/>
      <c r="AA69" s="8"/>
      <c r="AB69" s="8"/>
      <c r="AC69" s="8"/>
      <c r="AD69" s="14">
        <f t="shared" si="3"/>
        <v>8718571.4285714123</v>
      </c>
      <c r="AE69" s="15"/>
      <c r="AF69" s="15"/>
      <c r="AG69" s="15"/>
      <c r="AH69" s="15"/>
      <c r="AI69" s="15"/>
      <c r="AJ69" s="16"/>
    </row>
    <row r="70" spans="1:36" ht="17" customHeight="1">
      <c r="A70" s="9">
        <v>62</v>
      </c>
      <c r="B70" s="9"/>
      <c r="C70" s="9"/>
      <c r="D70" s="10">
        <v>46753</v>
      </c>
      <c r="E70" s="11"/>
      <c r="F70" s="11"/>
      <c r="G70" s="11"/>
      <c r="H70" s="11"/>
      <c r="I70" s="12">
        <f>P70+W70</f>
        <v>40814.672619047589</v>
      </c>
      <c r="J70" s="13"/>
      <c r="K70" s="13"/>
      <c r="L70" s="13"/>
      <c r="M70" s="13"/>
      <c r="N70" s="13"/>
      <c r="O70" s="13"/>
      <c r="P70" s="8">
        <f t="shared" si="0"/>
        <v>24285.714285714286</v>
      </c>
      <c r="Q70" s="8"/>
      <c r="R70" s="8"/>
      <c r="S70" s="8"/>
      <c r="T70" s="8"/>
      <c r="U70" s="8"/>
      <c r="V70" s="8"/>
      <c r="W70" s="8">
        <f>AD69*($X$6/100)/12</f>
        <v>16528.958333333303</v>
      </c>
      <c r="X70" s="8"/>
      <c r="Y70" s="8"/>
      <c r="Z70" s="8"/>
      <c r="AA70" s="8"/>
      <c r="AB70" s="8"/>
      <c r="AC70" s="8"/>
      <c r="AD70" s="14">
        <f t="shared" si="3"/>
        <v>8694285.7142856978</v>
      </c>
      <c r="AE70" s="15"/>
      <c r="AF70" s="15"/>
      <c r="AG70" s="15"/>
      <c r="AH70" s="15"/>
      <c r="AI70" s="15"/>
      <c r="AJ70" s="16"/>
    </row>
    <row r="71" spans="1:36" ht="17" customHeight="1">
      <c r="A71" s="9">
        <v>63</v>
      </c>
      <c r="B71" s="9"/>
      <c r="C71" s="9"/>
      <c r="D71" s="10">
        <v>46784</v>
      </c>
      <c r="E71" s="11"/>
      <c r="F71" s="11"/>
      <c r="G71" s="11"/>
      <c r="H71" s="11"/>
      <c r="I71" s="12">
        <f>P71+W71</f>
        <v>40768.630952380918</v>
      </c>
      <c r="J71" s="13"/>
      <c r="K71" s="13"/>
      <c r="L71" s="13"/>
      <c r="M71" s="13"/>
      <c r="N71" s="13"/>
      <c r="O71" s="13"/>
      <c r="P71" s="8">
        <f t="shared" si="0"/>
        <v>24285.714285714286</v>
      </c>
      <c r="Q71" s="8"/>
      <c r="R71" s="8"/>
      <c r="S71" s="8"/>
      <c r="T71" s="8"/>
      <c r="U71" s="8"/>
      <c r="V71" s="8"/>
      <c r="W71" s="8">
        <f>AD70*($X$6/100)/12</f>
        <v>16482.916666666635</v>
      </c>
      <c r="X71" s="8"/>
      <c r="Y71" s="8"/>
      <c r="Z71" s="8"/>
      <c r="AA71" s="8"/>
      <c r="AB71" s="8"/>
      <c r="AC71" s="8"/>
      <c r="AD71" s="14">
        <f t="shared" si="3"/>
        <v>8669999.9999999832</v>
      </c>
      <c r="AE71" s="15"/>
      <c r="AF71" s="15"/>
      <c r="AG71" s="15"/>
      <c r="AH71" s="15"/>
      <c r="AI71" s="15"/>
      <c r="AJ71" s="16"/>
    </row>
    <row r="72" spans="1:36" ht="17" customHeight="1">
      <c r="A72" s="9">
        <v>64</v>
      </c>
      <c r="B72" s="9"/>
      <c r="C72" s="9"/>
      <c r="D72" s="10">
        <v>46813</v>
      </c>
      <c r="E72" s="11"/>
      <c r="F72" s="11"/>
      <c r="G72" s="11"/>
      <c r="H72" s="11"/>
      <c r="I72" s="12">
        <f>P72+W72</f>
        <v>40722.589285714253</v>
      </c>
      <c r="J72" s="13"/>
      <c r="K72" s="13"/>
      <c r="L72" s="13"/>
      <c r="M72" s="13"/>
      <c r="N72" s="13"/>
      <c r="O72" s="13"/>
      <c r="P72" s="8">
        <f t="shared" si="0"/>
        <v>24285.714285714286</v>
      </c>
      <c r="Q72" s="8"/>
      <c r="R72" s="8"/>
      <c r="S72" s="8"/>
      <c r="T72" s="8"/>
      <c r="U72" s="8"/>
      <c r="V72" s="8"/>
      <c r="W72" s="8">
        <f>AD71*($X$6/100)/12</f>
        <v>16436.874999999967</v>
      </c>
      <c r="X72" s="8"/>
      <c r="Y72" s="8"/>
      <c r="Z72" s="8"/>
      <c r="AA72" s="8"/>
      <c r="AB72" s="8"/>
      <c r="AC72" s="8"/>
      <c r="AD72" s="14">
        <f t="shared" si="3"/>
        <v>8645714.2857142687</v>
      </c>
      <c r="AE72" s="15"/>
      <c r="AF72" s="15"/>
      <c r="AG72" s="15"/>
      <c r="AH72" s="15"/>
      <c r="AI72" s="15"/>
      <c r="AJ72" s="16"/>
    </row>
    <row r="73" spans="1:36" ht="17" customHeight="1">
      <c r="A73" s="9">
        <v>65</v>
      </c>
      <c r="B73" s="9"/>
      <c r="C73" s="9"/>
      <c r="D73" s="10">
        <v>46844</v>
      </c>
      <c r="E73" s="11"/>
      <c r="F73" s="11"/>
      <c r="G73" s="11"/>
      <c r="H73" s="11"/>
      <c r="I73" s="12">
        <f t="shared" ref="I73:I100" si="4">P73+W73</f>
        <v>40676.547619047589</v>
      </c>
      <c r="J73" s="13"/>
      <c r="K73" s="13"/>
      <c r="L73" s="13"/>
      <c r="M73" s="13"/>
      <c r="N73" s="13"/>
      <c r="O73" s="13"/>
      <c r="P73" s="8">
        <f t="shared" si="0"/>
        <v>24285.714285714286</v>
      </c>
      <c r="Q73" s="8"/>
      <c r="R73" s="8"/>
      <c r="S73" s="8"/>
      <c r="T73" s="8"/>
      <c r="U73" s="8"/>
      <c r="V73" s="8"/>
      <c r="W73" s="8">
        <f t="shared" ref="W73:W100" si="5">AD72*($X$6/100)/12</f>
        <v>16390.833333333303</v>
      </c>
      <c r="X73" s="8"/>
      <c r="Y73" s="8"/>
      <c r="Z73" s="8"/>
      <c r="AA73" s="8"/>
      <c r="AB73" s="8"/>
      <c r="AC73" s="8"/>
      <c r="AD73" s="14">
        <f t="shared" si="3"/>
        <v>8621428.5714285541</v>
      </c>
      <c r="AE73" s="15"/>
      <c r="AF73" s="15"/>
      <c r="AG73" s="15"/>
      <c r="AH73" s="15"/>
      <c r="AI73" s="15"/>
      <c r="AJ73" s="16"/>
    </row>
    <row r="74" spans="1:36" ht="17" customHeight="1">
      <c r="A74" s="9">
        <v>66</v>
      </c>
      <c r="B74" s="9"/>
      <c r="C74" s="9"/>
      <c r="D74" s="10">
        <v>46874</v>
      </c>
      <c r="E74" s="11"/>
      <c r="F74" s="11"/>
      <c r="G74" s="11"/>
      <c r="H74" s="11"/>
      <c r="I74" s="12">
        <f t="shared" si="4"/>
        <v>40630.505952380918</v>
      </c>
      <c r="J74" s="13"/>
      <c r="K74" s="13"/>
      <c r="L74" s="13"/>
      <c r="M74" s="13"/>
      <c r="N74" s="13"/>
      <c r="O74" s="13"/>
      <c r="P74" s="8">
        <f t="shared" ref="P74:P137" si="6">$X$4/$F$6</f>
        <v>24285.714285714286</v>
      </c>
      <c r="Q74" s="8"/>
      <c r="R74" s="8"/>
      <c r="S74" s="8"/>
      <c r="T74" s="8"/>
      <c r="U74" s="8"/>
      <c r="V74" s="8"/>
      <c r="W74" s="8">
        <f t="shared" si="5"/>
        <v>16344.791666666633</v>
      </c>
      <c r="X74" s="8"/>
      <c r="Y74" s="8"/>
      <c r="Z74" s="8"/>
      <c r="AA74" s="8"/>
      <c r="AB74" s="8"/>
      <c r="AC74" s="8"/>
      <c r="AD74" s="14">
        <f t="shared" si="3"/>
        <v>8597142.8571428396</v>
      </c>
      <c r="AE74" s="15"/>
      <c r="AF74" s="15"/>
      <c r="AG74" s="15"/>
      <c r="AH74" s="15"/>
      <c r="AI74" s="15"/>
      <c r="AJ74" s="16"/>
    </row>
    <row r="75" spans="1:36" ht="17" customHeight="1">
      <c r="A75" s="9">
        <v>67</v>
      </c>
      <c r="B75" s="9"/>
      <c r="C75" s="9"/>
      <c r="D75" s="10">
        <v>46905</v>
      </c>
      <c r="E75" s="11"/>
      <c r="F75" s="11"/>
      <c r="G75" s="11"/>
      <c r="H75" s="11"/>
      <c r="I75" s="12">
        <f t="shared" si="4"/>
        <v>40584.464285714253</v>
      </c>
      <c r="J75" s="13"/>
      <c r="K75" s="13"/>
      <c r="L75" s="13"/>
      <c r="M75" s="13"/>
      <c r="N75" s="13"/>
      <c r="O75" s="13"/>
      <c r="P75" s="8">
        <f t="shared" si="6"/>
        <v>24285.714285714286</v>
      </c>
      <c r="Q75" s="8"/>
      <c r="R75" s="8"/>
      <c r="S75" s="8"/>
      <c r="T75" s="8"/>
      <c r="U75" s="8"/>
      <c r="V75" s="8"/>
      <c r="W75" s="8">
        <f t="shared" si="5"/>
        <v>16298.749999999965</v>
      </c>
      <c r="X75" s="8"/>
      <c r="Y75" s="8"/>
      <c r="Z75" s="8"/>
      <c r="AA75" s="8"/>
      <c r="AB75" s="8"/>
      <c r="AC75" s="8"/>
      <c r="AD75" s="14">
        <f t="shared" ref="AD75:AD138" si="7">IF(AD74-($X$4/$F$6)&lt;0,0,AD74-($X$4/$F$6))</f>
        <v>8572857.142857125</v>
      </c>
      <c r="AE75" s="15"/>
      <c r="AF75" s="15"/>
      <c r="AG75" s="15"/>
      <c r="AH75" s="15"/>
      <c r="AI75" s="15"/>
      <c r="AJ75" s="16"/>
    </row>
    <row r="76" spans="1:36" ht="17" customHeight="1">
      <c r="A76" s="9">
        <v>68</v>
      </c>
      <c r="B76" s="9"/>
      <c r="C76" s="9"/>
      <c r="D76" s="10">
        <v>46935</v>
      </c>
      <c r="E76" s="11"/>
      <c r="F76" s="11"/>
      <c r="G76" s="11"/>
      <c r="H76" s="11"/>
      <c r="I76" s="12">
        <f t="shared" si="4"/>
        <v>40538.422619047589</v>
      </c>
      <c r="J76" s="13"/>
      <c r="K76" s="13"/>
      <c r="L76" s="13"/>
      <c r="M76" s="13"/>
      <c r="N76" s="13"/>
      <c r="O76" s="13"/>
      <c r="P76" s="8">
        <f t="shared" si="6"/>
        <v>24285.714285714286</v>
      </c>
      <c r="Q76" s="8"/>
      <c r="R76" s="8"/>
      <c r="S76" s="8"/>
      <c r="T76" s="8"/>
      <c r="U76" s="8"/>
      <c r="V76" s="8"/>
      <c r="W76" s="8">
        <f t="shared" si="5"/>
        <v>16252.708333333299</v>
      </c>
      <c r="X76" s="8"/>
      <c r="Y76" s="8"/>
      <c r="Z76" s="8"/>
      <c r="AA76" s="8"/>
      <c r="AB76" s="8"/>
      <c r="AC76" s="8"/>
      <c r="AD76" s="14">
        <f t="shared" si="7"/>
        <v>8548571.4285714105</v>
      </c>
      <c r="AE76" s="15"/>
      <c r="AF76" s="15"/>
      <c r="AG76" s="15"/>
      <c r="AH76" s="15"/>
      <c r="AI76" s="15"/>
      <c r="AJ76" s="16"/>
    </row>
    <row r="77" spans="1:36" ht="17" customHeight="1">
      <c r="A77" s="9">
        <v>69</v>
      </c>
      <c r="B77" s="9"/>
      <c r="C77" s="9"/>
      <c r="D77" s="10">
        <v>46966</v>
      </c>
      <c r="E77" s="11"/>
      <c r="F77" s="11"/>
      <c r="G77" s="11"/>
      <c r="H77" s="11"/>
      <c r="I77" s="12">
        <f t="shared" si="4"/>
        <v>40492.380952380918</v>
      </c>
      <c r="J77" s="13"/>
      <c r="K77" s="13"/>
      <c r="L77" s="13"/>
      <c r="M77" s="13"/>
      <c r="N77" s="13"/>
      <c r="O77" s="13"/>
      <c r="P77" s="8">
        <f t="shared" si="6"/>
        <v>24285.714285714286</v>
      </c>
      <c r="Q77" s="8"/>
      <c r="R77" s="8"/>
      <c r="S77" s="8"/>
      <c r="T77" s="8"/>
      <c r="U77" s="8"/>
      <c r="V77" s="8"/>
      <c r="W77" s="8">
        <f t="shared" si="5"/>
        <v>16206.666666666633</v>
      </c>
      <c r="X77" s="8"/>
      <c r="Y77" s="8"/>
      <c r="Z77" s="8"/>
      <c r="AA77" s="8"/>
      <c r="AB77" s="8"/>
      <c r="AC77" s="8"/>
      <c r="AD77" s="14">
        <f t="shared" si="7"/>
        <v>8524285.7142856959</v>
      </c>
      <c r="AE77" s="15"/>
      <c r="AF77" s="15"/>
      <c r="AG77" s="15"/>
      <c r="AH77" s="15"/>
      <c r="AI77" s="15"/>
      <c r="AJ77" s="16"/>
    </row>
    <row r="78" spans="1:36" ht="17" customHeight="1">
      <c r="A78" s="9">
        <v>70</v>
      </c>
      <c r="B78" s="9"/>
      <c r="C78" s="9"/>
      <c r="D78" s="10">
        <v>46997</v>
      </c>
      <c r="E78" s="11"/>
      <c r="F78" s="11"/>
      <c r="G78" s="11"/>
      <c r="H78" s="11"/>
      <c r="I78" s="12">
        <f t="shared" si="4"/>
        <v>40446.339285714246</v>
      </c>
      <c r="J78" s="13"/>
      <c r="K78" s="13"/>
      <c r="L78" s="13"/>
      <c r="M78" s="13"/>
      <c r="N78" s="13"/>
      <c r="O78" s="13"/>
      <c r="P78" s="8">
        <f t="shared" si="6"/>
        <v>24285.714285714286</v>
      </c>
      <c r="Q78" s="8"/>
      <c r="R78" s="8"/>
      <c r="S78" s="8"/>
      <c r="T78" s="8"/>
      <c r="U78" s="8"/>
      <c r="V78" s="8"/>
      <c r="W78" s="8">
        <f t="shared" si="5"/>
        <v>16160.624999999964</v>
      </c>
      <c r="X78" s="8"/>
      <c r="Y78" s="8"/>
      <c r="Z78" s="8"/>
      <c r="AA78" s="8"/>
      <c r="AB78" s="8"/>
      <c r="AC78" s="8"/>
      <c r="AD78" s="14">
        <f t="shared" si="7"/>
        <v>8499999.9999999814</v>
      </c>
      <c r="AE78" s="15"/>
      <c r="AF78" s="15"/>
      <c r="AG78" s="15"/>
      <c r="AH78" s="15"/>
      <c r="AI78" s="15"/>
      <c r="AJ78" s="16"/>
    </row>
    <row r="79" spans="1:36" ht="17" customHeight="1">
      <c r="A79" s="9">
        <v>71</v>
      </c>
      <c r="B79" s="9"/>
      <c r="C79" s="9"/>
      <c r="D79" s="10">
        <v>47027</v>
      </c>
      <c r="E79" s="11"/>
      <c r="F79" s="11"/>
      <c r="G79" s="11"/>
      <c r="H79" s="11"/>
      <c r="I79" s="12">
        <f t="shared" si="4"/>
        <v>40400.297619047582</v>
      </c>
      <c r="J79" s="13"/>
      <c r="K79" s="13"/>
      <c r="L79" s="13"/>
      <c r="M79" s="13"/>
      <c r="N79" s="13"/>
      <c r="O79" s="13"/>
      <c r="P79" s="8">
        <f t="shared" si="6"/>
        <v>24285.714285714286</v>
      </c>
      <c r="Q79" s="8"/>
      <c r="R79" s="8"/>
      <c r="S79" s="8"/>
      <c r="T79" s="8"/>
      <c r="U79" s="8"/>
      <c r="V79" s="8"/>
      <c r="W79" s="8">
        <f t="shared" si="5"/>
        <v>16114.583333333298</v>
      </c>
      <c r="X79" s="8"/>
      <c r="Y79" s="8"/>
      <c r="Z79" s="8"/>
      <c r="AA79" s="8"/>
      <c r="AB79" s="8"/>
      <c r="AC79" s="8"/>
      <c r="AD79" s="14">
        <f t="shared" si="7"/>
        <v>8475714.2857142668</v>
      </c>
      <c r="AE79" s="15"/>
      <c r="AF79" s="15"/>
      <c r="AG79" s="15"/>
      <c r="AH79" s="15"/>
      <c r="AI79" s="15"/>
      <c r="AJ79" s="16"/>
    </row>
    <row r="80" spans="1:36" ht="17" customHeight="1">
      <c r="A80" s="9">
        <v>72</v>
      </c>
      <c r="B80" s="9"/>
      <c r="C80" s="9"/>
      <c r="D80" s="10">
        <v>47058</v>
      </c>
      <c r="E80" s="11"/>
      <c r="F80" s="11"/>
      <c r="G80" s="11"/>
      <c r="H80" s="11"/>
      <c r="I80" s="12">
        <f t="shared" si="4"/>
        <v>40354.255952380918</v>
      </c>
      <c r="J80" s="13"/>
      <c r="K80" s="13"/>
      <c r="L80" s="13"/>
      <c r="M80" s="13"/>
      <c r="N80" s="13"/>
      <c r="O80" s="13"/>
      <c r="P80" s="8">
        <f t="shared" si="6"/>
        <v>24285.714285714286</v>
      </c>
      <c r="Q80" s="8"/>
      <c r="R80" s="8"/>
      <c r="S80" s="8"/>
      <c r="T80" s="8"/>
      <c r="U80" s="8"/>
      <c r="V80" s="8"/>
      <c r="W80" s="8">
        <f t="shared" si="5"/>
        <v>16068.54166666663</v>
      </c>
      <c r="X80" s="8"/>
      <c r="Y80" s="8"/>
      <c r="Z80" s="8"/>
      <c r="AA80" s="8"/>
      <c r="AB80" s="8"/>
      <c r="AC80" s="8"/>
      <c r="AD80" s="14">
        <f t="shared" si="7"/>
        <v>8451428.5714285523</v>
      </c>
      <c r="AE80" s="15"/>
      <c r="AF80" s="15"/>
      <c r="AG80" s="15"/>
      <c r="AH80" s="15"/>
      <c r="AI80" s="15"/>
      <c r="AJ80" s="16"/>
    </row>
    <row r="81" spans="1:36" ht="17" customHeight="1">
      <c r="A81" s="9">
        <v>73</v>
      </c>
      <c r="B81" s="9"/>
      <c r="C81" s="9"/>
      <c r="D81" s="10">
        <v>47088</v>
      </c>
      <c r="E81" s="11"/>
      <c r="F81" s="11"/>
      <c r="G81" s="11"/>
      <c r="H81" s="11"/>
      <c r="I81" s="12">
        <f t="shared" si="4"/>
        <v>40308.214285714246</v>
      </c>
      <c r="J81" s="13"/>
      <c r="K81" s="13"/>
      <c r="L81" s="13"/>
      <c r="M81" s="13"/>
      <c r="N81" s="13"/>
      <c r="O81" s="13"/>
      <c r="P81" s="8">
        <f t="shared" si="6"/>
        <v>24285.714285714286</v>
      </c>
      <c r="Q81" s="8"/>
      <c r="R81" s="8"/>
      <c r="S81" s="8"/>
      <c r="T81" s="8"/>
      <c r="U81" s="8"/>
      <c r="V81" s="8"/>
      <c r="W81" s="8">
        <f t="shared" si="5"/>
        <v>16022.499999999964</v>
      </c>
      <c r="X81" s="8"/>
      <c r="Y81" s="8"/>
      <c r="Z81" s="8"/>
      <c r="AA81" s="8"/>
      <c r="AB81" s="8"/>
      <c r="AC81" s="8"/>
      <c r="AD81" s="14">
        <f t="shared" si="7"/>
        <v>8427142.8571428377</v>
      </c>
      <c r="AE81" s="15"/>
      <c r="AF81" s="15"/>
      <c r="AG81" s="15"/>
      <c r="AH81" s="15"/>
      <c r="AI81" s="15"/>
      <c r="AJ81" s="16"/>
    </row>
    <row r="82" spans="1:36" ht="17" customHeight="1">
      <c r="A82" s="9">
        <v>74</v>
      </c>
      <c r="B82" s="9"/>
      <c r="C82" s="9"/>
      <c r="D82" s="10">
        <v>47119</v>
      </c>
      <c r="E82" s="11"/>
      <c r="F82" s="11"/>
      <c r="G82" s="11"/>
      <c r="H82" s="11"/>
      <c r="I82" s="12">
        <f t="shared" si="4"/>
        <v>40262.172619047582</v>
      </c>
      <c r="J82" s="13"/>
      <c r="K82" s="13"/>
      <c r="L82" s="13"/>
      <c r="M82" s="13"/>
      <c r="N82" s="13"/>
      <c r="O82" s="13"/>
      <c r="P82" s="8">
        <f t="shared" si="6"/>
        <v>24285.714285714286</v>
      </c>
      <c r="Q82" s="8"/>
      <c r="R82" s="8"/>
      <c r="S82" s="8"/>
      <c r="T82" s="8"/>
      <c r="U82" s="8"/>
      <c r="V82" s="8"/>
      <c r="W82" s="8">
        <f t="shared" si="5"/>
        <v>15976.458333333298</v>
      </c>
      <c r="X82" s="8"/>
      <c r="Y82" s="8"/>
      <c r="Z82" s="8"/>
      <c r="AA82" s="8"/>
      <c r="AB82" s="8"/>
      <c r="AC82" s="8"/>
      <c r="AD82" s="14">
        <f t="shared" si="7"/>
        <v>8402857.1428571232</v>
      </c>
      <c r="AE82" s="15"/>
      <c r="AF82" s="15"/>
      <c r="AG82" s="15"/>
      <c r="AH82" s="15"/>
      <c r="AI82" s="15"/>
      <c r="AJ82" s="16"/>
    </row>
    <row r="83" spans="1:36" ht="17" customHeight="1">
      <c r="A83" s="9">
        <v>75</v>
      </c>
      <c r="B83" s="9"/>
      <c r="C83" s="9"/>
      <c r="D83" s="10">
        <v>47150</v>
      </c>
      <c r="E83" s="11"/>
      <c r="F83" s="11"/>
      <c r="G83" s="11"/>
      <c r="H83" s="11"/>
      <c r="I83" s="12">
        <f t="shared" si="4"/>
        <v>40216.130952380918</v>
      </c>
      <c r="J83" s="13"/>
      <c r="K83" s="13"/>
      <c r="L83" s="13"/>
      <c r="M83" s="13"/>
      <c r="N83" s="13"/>
      <c r="O83" s="13"/>
      <c r="P83" s="8">
        <f t="shared" si="6"/>
        <v>24285.714285714286</v>
      </c>
      <c r="Q83" s="8"/>
      <c r="R83" s="8"/>
      <c r="S83" s="8"/>
      <c r="T83" s="8"/>
      <c r="U83" s="8"/>
      <c r="V83" s="8"/>
      <c r="W83" s="8">
        <f t="shared" si="5"/>
        <v>15930.416666666628</v>
      </c>
      <c r="X83" s="8"/>
      <c r="Y83" s="8"/>
      <c r="Z83" s="8"/>
      <c r="AA83" s="8"/>
      <c r="AB83" s="8"/>
      <c r="AC83" s="8"/>
      <c r="AD83" s="14">
        <f t="shared" si="7"/>
        <v>8378571.4285714086</v>
      </c>
      <c r="AE83" s="15"/>
      <c r="AF83" s="15"/>
      <c r="AG83" s="15"/>
      <c r="AH83" s="15"/>
      <c r="AI83" s="15"/>
      <c r="AJ83" s="16"/>
    </row>
    <row r="84" spans="1:36" ht="17" customHeight="1">
      <c r="A84" s="9">
        <v>76</v>
      </c>
      <c r="B84" s="9"/>
      <c r="C84" s="9"/>
      <c r="D84" s="10">
        <v>47178</v>
      </c>
      <c r="E84" s="11"/>
      <c r="F84" s="11"/>
      <c r="G84" s="11"/>
      <c r="H84" s="11"/>
      <c r="I84" s="12">
        <f t="shared" si="4"/>
        <v>40170.089285714246</v>
      </c>
      <c r="J84" s="13"/>
      <c r="K84" s="13"/>
      <c r="L84" s="13"/>
      <c r="M84" s="13"/>
      <c r="N84" s="13"/>
      <c r="O84" s="13"/>
      <c r="P84" s="8">
        <f t="shared" si="6"/>
        <v>24285.714285714286</v>
      </c>
      <c r="Q84" s="8"/>
      <c r="R84" s="8"/>
      <c r="S84" s="8"/>
      <c r="T84" s="8"/>
      <c r="U84" s="8"/>
      <c r="V84" s="8"/>
      <c r="W84" s="8">
        <f t="shared" si="5"/>
        <v>15884.374999999962</v>
      </c>
      <c r="X84" s="8"/>
      <c r="Y84" s="8"/>
      <c r="Z84" s="8"/>
      <c r="AA84" s="8"/>
      <c r="AB84" s="8"/>
      <c r="AC84" s="8"/>
      <c r="AD84" s="14">
        <f t="shared" si="7"/>
        <v>8354285.7142856941</v>
      </c>
      <c r="AE84" s="15"/>
      <c r="AF84" s="15"/>
      <c r="AG84" s="15"/>
      <c r="AH84" s="15"/>
      <c r="AI84" s="15"/>
      <c r="AJ84" s="16"/>
    </row>
    <row r="85" spans="1:36" ht="17" customHeight="1">
      <c r="A85" s="9">
        <v>77</v>
      </c>
      <c r="B85" s="9"/>
      <c r="C85" s="9"/>
      <c r="D85" s="10">
        <v>47209</v>
      </c>
      <c r="E85" s="11"/>
      <c r="F85" s="11"/>
      <c r="G85" s="11"/>
      <c r="H85" s="11"/>
      <c r="I85" s="12">
        <f t="shared" si="4"/>
        <v>40124.047619047582</v>
      </c>
      <c r="J85" s="13"/>
      <c r="K85" s="13"/>
      <c r="L85" s="13"/>
      <c r="M85" s="13"/>
      <c r="N85" s="13"/>
      <c r="O85" s="13"/>
      <c r="P85" s="8">
        <f t="shared" si="6"/>
        <v>24285.714285714286</v>
      </c>
      <c r="Q85" s="8"/>
      <c r="R85" s="8"/>
      <c r="S85" s="8"/>
      <c r="T85" s="8"/>
      <c r="U85" s="8"/>
      <c r="V85" s="8"/>
      <c r="W85" s="8">
        <f t="shared" si="5"/>
        <v>15838.333333333294</v>
      </c>
      <c r="X85" s="8"/>
      <c r="Y85" s="8"/>
      <c r="Z85" s="8"/>
      <c r="AA85" s="8"/>
      <c r="AB85" s="8"/>
      <c r="AC85" s="8"/>
      <c r="AD85" s="14">
        <f t="shared" si="7"/>
        <v>8329999.9999999795</v>
      </c>
      <c r="AE85" s="15"/>
      <c r="AF85" s="15"/>
      <c r="AG85" s="15"/>
      <c r="AH85" s="15"/>
      <c r="AI85" s="15"/>
      <c r="AJ85" s="16"/>
    </row>
    <row r="86" spans="1:36" ht="17" customHeight="1">
      <c r="A86" s="9">
        <v>78</v>
      </c>
      <c r="B86" s="9"/>
      <c r="C86" s="9"/>
      <c r="D86" s="10">
        <v>47239</v>
      </c>
      <c r="E86" s="11"/>
      <c r="F86" s="11"/>
      <c r="G86" s="11"/>
      <c r="H86" s="11"/>
      <c r="I86" s="12">
        <f t="shared" si="4"/>
        <v>40078.005952380918</v>
      </c>
      <c r="J86" s="13"/>
      <c r="K86" s="13"/>
      <c r="L86" s="13"/>
      <c r="M86" s="13"/>
      <c r="N86" s="13"/>
      <c r="O86" s="13"/>
      <c r="P86" s="8">
        <f t="shared" si="6"/>
        <v>24285.714285714286</v>
      </c>
      <c r="Q86" s="8"/>
      <c r="R86" s="8"/>
      <c r="S86" s="8"/>
      <c r="T86" s="8"/>
      <c r="U86" s="8"/>
      <c r="V86" s="8"/>
      <c r="W86" s="8">
        <f t="shared" si="5"/>
        <v>15792.291666666628</v>
      </c>
      <c r="X86" s="8"/>
      <c r="Y86" s="8"/>
      <c r="Z86" s="8"/>
      <c r="AA86" s="8"/>
      <c r="AB86" s="8"/>
      <c r="AC86" s="8"/>
      <c r="AD86" s="14">
        <f t="shared" si="7"/>
        <v>8305714.285714265</v>
      </c>
      <c r="AE86" s="15"/>
      <c r="AF86" s="15"/>
      <c r="AG86" s="15"/>
      <c r="AH86" s="15"/>
      <c r="AI86" s="15"/>
      <c r="AJ86" s="16"/>
    </row>
    <row r="87" spans="1:36" ht="17" customHeight="1">
      <c r="A87" s="9">
        <v>79</v>
      </c>
      <c r="B87" s="9"/>
      <c r="C87" s="9"/>
      <c r="D87" s="10">
        <v>47270</v>
      </c>
      <c r="E87" s="11"/>
      <c r="F87" s="11"/>
      <c r="G87" s="11"/>
      <c r="H87" s="11"/>
      <c r="I87" s="12">
        <f t="shared" si="4"/>
        <v>40031.964285714246</v>
      </c>
      <c r="J87" s="13"/>
      <c r="K87" s="13"/>
      <c r="L87" s="13"/>
      <c r="M87" s="13"/>
      <c r="N87" s="13"/>
      <c r="O87" s="13"/>
      <c r="P87" s="8">
        <f t="shared" si="6"/>
        <v>24285.714285714286</v>
      </c>
      <c r="Q87" s="8"/>
      <c r="R87" s="8"/>
      <c r="S87" s="8"/>
      <c r="T87" s="8"/>
      <c r="U87" s="8"/>
      <c r="V87" s="8"/>
      <c r="W87" s="8">
        <f t="shared" si="5"/>
        <v>15746.249999999962</v>
      </c>
      <c r="X87" s="8"/>
      <c r="Y87" s="8"/>
      <c r="Z87" s="8"/>
      <c r="AA87" s="8"/>
      <c r="AB87" s="8"/>
      <c r="AC87" s="8"/>
      <c r="AD87" s="14">
        <f t="shared" si="7"/>
        <v>8281428.5714285504</v>
      </c>
      <c r="AE87" s="15"/>
      <c r="AF87" s="15"/>
      <c r="AG87" s="15"/>
      <c r="AH87" s="15"/>
      <c r="AI87" s="15"/>
      <c r="AJ87" s="16"/>
    </row>
    <row r="88" spans="1:36" ht="17" customHeight="1">
      <c r="A88" s="9">
        <v>80</v>
      </c>
      <c r="B88" s="9"/>
      <c r="C88" s="9"/>
      <c r="D88" s="10">
        <v>47300</v>
      </c>
      <c r="E88" s="11"/>
      <c r="F88" s="11"/>
      <c r="G88" s="11"/>
      <c r="H88" s="11"/>
      <c r="I88" s="12">
        <f t="shared" si="4"/>
        <v>39985.922619047575</v>
      </c>
      <c r="J88" s="13"/>
      <c r="K88" s="13"/>
      <c r="L88" s="13"/>
      <c r="M88" s="13"/>
      <c r="N88" s="13"/>
      <c r="O88" s="13"/>
      <c r="P88" s="8">
        <f t="shared" si="6"/>
        <v>24285.714285714286</v>
      </c>
      <c r="Q88" s="8"/>
      <c r="R88" s="8"/>
      <c r="S88" s="8"/>
      <c r="T88" s="8"/>
      <c r="U88" s="8"/>
      <c r="V88" s="8"/>
      <c r="W88" s="8">
        <f t="shared" si="5"/>
        <v>15700.208333333292</v>
      </c>
      <c r="X88" s="8"/>
      <c r="Y88" s="8"/>
      <c r="Z88" s="8"/>
      <c r="AA88" s="8"/>
      <c r="AB88" s="8"/>
      <c r="AC88" s="8"/>
      <c r="AD88" s="14">
        <f t="shared" si="7"/>
        <v>8257142.8571428359</v>
      </c>
      <c r="AE88" s="15"/>
      <c r="AF88" s="15"/>
      <c r="AG88" s="15"/>
      <c r="AH88" s="15"/>
      <c r="AI88" s="15"/>
      <c r="AJ88" s="16"/>
    </row>
    <row r="89" spans="1:36" ht="17" customHeight="1">
      <c r="A89" s="9">
        <v>81</v>
      </c>
      <c r="B89" s="9"/>
      <c r="C89" s="9"/>
      <c r="D89" s="10">
        <v>47331</v>
      </c>
      <c r="E89" s="11"/>
      <c r="F89" s="11"/>
      <c r="G89" s="11"/>
      <c r="H89" s="11"/>
      <c r="I89" s="12">
        <f t="shared" si="4"/>
        <v>39939.88095238091</v>
      </c>
      <c r="J89" s="13"/>
      <c r="K89" s="13"/>
      <c r="L89" s="13"/>
      <c r="M89" s="13"/>
      <c r="N89" s="13"/>
      <c r="O89" s="13"/>
      <c r="P89" s="8">
        <f t="shared" si="6"/>
        <v>24285.714285714286</v>
      </c>
      <c r="Q89" s="8"/>
      <c r="R89" s="8"/>
      <c r="S89" s="8"/>
      <c r="T89" s="8"/>
      <c r="U89" s="8"/>
      <c r="V89" s="8"/>
      <c r="W89" s="8">
        <f t="shared" si="5"/>
        <v>15654.166666666626</v>
      </c>
      <c r="X89" s="8"/>
      <c r="Y89" s="8"/>
      <c r="Z89" s="8"/>
      <c r="AA89" s="8"/>
      <c r="AB89" s="8"/>
      <c r="AC89" s="8"/>
      <c r="AD89" s="14">
        <f t="shared" si="7"/>
        <v>8232857.1428571213</v>
      </c>
      <c r="AE89" s="15"/>
      <c r="AF89" s="15"/>
      <c r="AG89" s="15"/>
      <c r="AH89" s="15"/>
      <c r="AI89" s="15"/>
      <c r="AJ89" s="16"/>
    </row>
    <row r="90" spans="1:36" ht="17" customHeight="1">
      <c r="A90" s="9">
        <v>82</v>
      </c>
      <c r="B90" s="9"/>
      <c r="C90" s="9"/>
      <c r="D90" s="10">
        <v>47362</v>
      </c>
      <c r="E90" s="11"/>
      <c r="F90" s="11"/>
      <c r="G90" s="11"/>
      <c r="H90" s="11"/>
      <c r="I90" s="12">
        <f t="shared" si="4"/>
        <v>39893.839285714246</v>
      </c>
      <c r="J90" s="13"/>
      <c r="K90" s="13"/>
      <c r="L90" s="13"/>
      <c r="M90" s="13"/>
      <c r="N90" s="13"/>
      <c r="O90" s="13"/>
      <c r="P90" s="8">
        <f t="shared" si="6"/>
        <v>24285.714285714286</v>
      </c>
      <c r="Q90" s="8"/>
      <c r="R90" s="8"/>
      <c r="S90" s="8"/>
      <c r="T90" s="8"/>
      <c r="U90" s="8"/>
      <c r="V90" s="8"/>
      <c r="W90" s="8">
        <f t="shared" si="5"/>
        <v>15608.124999999958</v>
      </c>
      <c r="X90" s="8"/>
      <c r="Y90" s="8"/>
      <c r="Z90" s="8"/>
      <c r="AA90" s="8"/>
      <c r="AB90" s="8"/>
      <c r="AC90" s="8"/>
      <c r="AD90" s="14">
        <f t="shared" si="7"/>
        <v>8208571.4285714068</v>
      </c>
      <c r="AE90" s="15"/>
      <c r="AF90" s="15"/>
      <c r="AG90" s="15"/>
      <c r="AH90" s="15"/>
      <c r="AI90" s="15"/>
      <c r="AJ90" s="16"/>
    </row>
    <row r="91" spans="1:36" ht="17" customHeight="1">
      <c r="A91" s="9">
        <v>83</v>
      </c>
      <c r="B91" s="9"/>
      <c r="C91" s="9"/>
      <c r="D91" s="10">
        <v>47392</v>
      </c>
      <c r="E91" s="11"/>
      <c r="F91" s="11"/>
      <c r="G91" s="11"/>
      <c r="H91" s="11"/>
      <c r="I91" s="12">
        <f t="shared" si="4"/>
        <v>39847.797619047575</v>
      </c>
      <c r="J91" s="13"/>
      <c r="K91" s="13"/>
      <c r="L91" s="13"/>
      <c r="M91" s="13"/>
      <c r="N91" s="13"/>
      <c r="O91" s="13"/>
      <c r="P91" s="8">
        <f t="shared" si="6"/>
        <v>24285.714285714286</v>
      </c>
      <c r="Q91" s="8"/>
      <c r="R91" s="8"/>
      <c r="S91" s="8"/>
      <c r="T91" s="8"/>
      <c r="U91" s="8"/>
      <c r="V91" s="8"/>
      <c r="W91" s="8">
        <f t="shared" si="5"/>
        <v>15562.083333333292</v>
      </c>
      <c r="X91" s="8"/>
      <c r="Y91" s="8"/>
      <c r="Z91" s="8"/>
      <c r="AA91" s="8"/>
      <c r="AB91" s="8"/>
      <c r="AC91" s="8"/>
      <c r="AD91" s="14">
        <f t="shared" si="7"/>
        <v>8184285.7142856922</v>
      </c>
      <c r="AE91" s="15"/>
      <c r="AF91" s="15"/>
      <c r="AG91" s="15"/>
      <c r="AH91" s="15"/>
      <c r="AI91" s="15"/>
      <c r="AJ91" s="16"/>
    </row>
    <row r="92" spans="1:36" ht="17" customHeight="1">
      <c r="A92" s="9">
        <v>84</v>
      </c>
      <c r="B92" s="9"/>
      <c r="C92" s="9"/>
      <c r="D92" s="10">
        <v>47423</v>
      </c>
      <c r="E92" s="11"/>
      <c r="F92" s="11"/>
      <c r="G92" s="11"/>
      <c r="H92" s="11"/>
      <c r="I92" s="12">
        <f t="shared" si="4"/>
        <v>39801.75595238091</v>
      </c>
      <c r="J92" s="13"/>
      <c r="K92" s="13"/>
      <c r="L92" s="13"/>
      <c r="M92" s="13"/>
      <c r="N92" s="13"/>
      <c r="O92" s="13"/>
      <c r="P92" s="8">
        <f t="shared" si="6"/>
        <v>24285.714285714286</v>
      </c>
      <c r="Q92" s="8"/>
      <c r="R92" s="8"/>
      <c r="S92" s="8"/>
      <c r="T92" s="8"/>
      <c r="U92" s="8"/>
      <c r="V92" s="8"/>
      <c r="W92" s="8">
        <f t="shared" si="5"/>
        <v>15516.041666666626</v>
      </c>
      <c r="X92" s="8"/>
      <c r="Y92" s="8"/>
      <c r="Z92" s="8"/>
      <c r="AA92" s="8"/>
      <c r="AB92" s="8"/>
      <c r="AC92" s="8"/>
      <c r="AD92" s="14">
        <f t="shared" si="7"/>
        <v>8159999.9999999776</v>
      </c>
      <c r="AE92" s="15"/>
      <c r="AF92" s="15"/>
      <c r="AG92" s="15"/>
      <c r="AH92" s="15"/>
      <c r="AI92" s="15"/>
      <c r="AJ92" s="16"/>
    </row>
    <row r="93" spans="1:36" ht="17" customHeight="1">
      <c r="A93" s="9">
        <v>85</v>
      </c>
      <c r="B93" s="9"/>
      <c r="C93" s="9"/>
      <c r="D93" s="10">
        <v>47453</v>
      </c>
      <c r="E93" s="11"/>
      <c r="F93" s="11"/>
      <c r="G93" s="11"/>
      <c r="H93" s="11"/>
      <c r="I93" s="12">
        <f t="shared" si="4"/>
        <v>39755.714285714246</v>
      </c>
      <c r="J93" s="13"/>
      <c r="K93" s="13"/>
      <c r="L93" s="13"/>
      <c r="M93" s="13"/>
      <c r="N93" s="13"/>
      <c r="O93" s="13"/>
      <c r="P93" s="8">
        <f t="shared" si="6"/>
        <v>24285.714285714286</v>
      </c>
      <c r="Q93" s="8"/>
      <c r="R93" s="8"/>
      <c r="S93" s="8"/>
      <c r="T93" s="8"/>
      <c r="U93" s="8"/>
      <c r="V93" s="8"/>
      <c r="W93" s="8">
        <f t="shared" si="5"/>
        <v>15469.999999999956</v>
      </c>
      <c r="X93" s="8"/>
      <c r="Y93" s="8"/>
      <c r="Z93" s="8"/>
      <c r="AA93" s="8"/>
      <c r="AB93" s="8"/>
      <c r="AC93" s="8"/>
      <c r="AD93" s="14">
        <f t="shared" si="7"/>
        <v>8135714.2857142631</v>
      </c>
      <c r="AE93" s="15"/>
      <c r="AF93" s="15"/>
      <c r="AG93" s="15"/>
      <c r="AH93" s="15"/>
      <c r="AI93" s="15"/>
      <c r="AJ93" s="16"/>
    </row>
    <row r="94" spans="1:36" ht="17" customHeight="1">
      <c r="A94" s="9">
        <v>86</v>
      </c>
      <c r="B94" s="9"/>
      <c r="C94" s="9"/>
      <c r="D94" s="10">
        <v>47484</v>
      </c>
      <c r="E94" s="11"/>
      <c r="F94" s="11"/>
      <c r="G94" s="11"/>
      <c r="H94" s="11"/>
      <c r="I94" s="12">
        <f t="shared" si="4"/>
        <v>39709.672619047575</v>
      </c>
      <c r="J94" s="13"/>
      <c r="K94" s="13"/>
      <c r="L94" s="13"/>
      <c r="M94" s="13"/>
      <c r="N94" s="13"/>
      <c r="O94" s="13"/>
      <c r="P94" s="8">
        <f t="shared" si="6"/>
        <v>24285.714285714286</v>
      </c>
      <c r="Q94" s="8"/>
      <c r="R94" s="8"/>
      <c r="S94" s="8"/>
      <c r="T94" s="8"/>
      <c r="U94" s="8"/>
      <c r="V94" s="8"/>
      <c r="W94" s="8">
        <f t="shared" si="5"/>
        <v>15423.95833333329</v>
      </c>
      <c r="X94" s="8"/>
      <c r="Y94" s="8"/>
      <c r="Z94" s="8"/>
      <c r="AA94" s="8"/>
      <c r="AB94" s="8"/>
      <c r="AC94" s="8"/>
      <c r="AD94" s="14">
        <f t="shared" si="7"/>
        <v>8111428.5714285485</v>
      </c>
      <c r="AE94" s="15"/>
      <c r="AF94" s="15"/>
      <c r="AG94" s="15"/>
      <c r="AH94" s="15"/>
      <c r="AI94" s="15"/>
      <c r="AJ94" s="16"/>
    </row>
    <row r="95" spans="1:36" ht="17" customHeight="1">
      <c r="A95" s="9">
        <v>87</v>
      </c>
      <c r="B95" s="9"/>
      <c r="C95" s="9"/>
      <c r="D95" s="10">
        <v>47515</v>
      </c>
      <c r="E95" s="11"/>
      <c r="F95" s="11"/>
      <c r="G95" s="11"/>
      <c r="H95" s="11"/>
      <c r="I95" s="12">
        <f t="shared" si="4"/>
        <v>39663.63095238091</v>
      </c>
      <c r="J95" s="13"/>
      <c r="K95" s="13"/>
      <c r="L95" s="13"/>
      <c r="M95" s="13"/>
      <c r="N95" s="13"/>
      <c r="O95" s="13"/>
      <c r="P95" s="8">
        <f t="shared" si="6"/>
        <v>24285.714285714286</v>
      </c>
      <c r="Q95" s="8"/>
      <c r="R95" s="8"/>
      <c r="S95" s="8"/>
      <c r="T95" s="8"/>
      <c r="U95" s="8"/>
      <c r="V95" s="8"/>
      <c r="W95" s="8">
        <f t="shared" si="5"/>
        <v>15377.916666666622</v>
      </c>
      <c r="X95" s="8"/>
      <c r="Y95" s="8"/>
      <c r="Z95" s="8"/>
      <c r="AA95" s="8"/>
      <c r="AB95" s="8"/>
      <c r="AC95" s="8"/>
      <c r="AD95" s="14">
        <f t="shared" si="7"/>
        <v>8087142.857142834</v>
      </c>
      <c r="AE95" s="15"/>
      <c r="AF95" s="15"/>
      <c r="AG95" s="15"/>
      <c r="AH95" s="15"/>
      <c r="AI95" s="15"/>
      <c r="AJ95" s="16"/>
    </row>
    <row r="96" spans="1:36" ht="17" customHeight="1">
      <c r="A96" s="9">
        <v>88</v>
      </c>
      <c r="B96" s="9"/>
      <c r="C96" s="9"/>
      <c r="D96" s="10">
        <v>47543</v>
      </c>
      <c r="E96" s="11"/>
      <c r="F96" s="11"/>
      <c r="G96" s="11"/>
      <c r="H96" s="11"/>
      <c r="I96" s="12">
        <f t="shared" si="4"/>
        <v>39617.589285714246</v>
      </c>
      <c r="J96" s="13"/>
      <c r="K96" s="13"/>
      <c r="L96" s="13"/>
      <c r="M96" s="13"/>
      <c r="N96" s="13"/>
      <c r="O96" s="13"/>
      <c r="P96" s="8">
        <f t="shared" si="6"/>
        <v>24285.714285714286</v>
      </c>
      <c r="Q96" s="8"/>
      <c r="R96" s="8"/>
      <c r="S96" s="8"/>
      <c r="T96" s="8"/>
      <c r="U96" s="8"/>
      <c r="V96" s="8"/>
      <c r="W96" s="8">
        <f t="shared" si="5"/>
        <v>15331.874999999956</v>
      </c>
      <c r="X96" s="8"/>
      <c r="Y96" s="8"/>
      <c r="Z96" s="8"/>
      <c r="AA96" s="8"/>
      <c r="AB96" s="8"/>
      <c r="AC96" s="8"/>
      <c r="AD96" s="14">
        <f t="shared" si="7"/>
        <v>8062857.1428571194</v>
      </c>
      <c r="AE96" s="15"/>
      <c r="AF96" s="15"/>
      <c r="AG96" s="15"/>
      <c r="AH96" s="15"/>
      <c r="AI96" s="15"/>
      <c r="AJ96" s="16"/>
    </row>
    <row r="97" spans="1:36" ht="17" customHeight="1">
      <c r="A97" s="9">
        <v>89</v>
      </c>
      <c r="B97" s="9"/>
      <c r="C97" s="9"/>
      <c r="D97" s="10">
        <v>47574</v>
      </c>
      <c r="E97" s="11"/>
      <c r="F97" s="11"/>
      <c r="G97" s="11"/>
      <c r="H97" s="11"/>
      <c r="I97" s="12">
        <f t="shared" si="4"/>
        <v>39571.547619047575</v>
      </c>
      <c r="J97" s="13"/>
      <c r="K97" s="13"/>
      <c r="L97" s="13"/>
      <c r="M97" s="13"/>
      <c r="N97" s="13"/>
      <c r="O97" s="13"/>
      <c r="P97" s="8">
        <f t="shared" si="6"/>
        <v>24285.714285714286</v>
      </c>
      <c r="Q97" s="8"/>
      <c r="R97" s="8"/>
      <c r="S97" s="8"/>
      <c r="T97" s="8"/>
      <c r="U97" s="8"/>
      <c r="V97" s="8"/>
      <c r="W97" s="8">
        <f t="shared" si="5"/>
        <v>15285.83333333329</v>
      </c>
      <c r="X97" s="8"/>
      <c r="Y97" s="8"/>
      <c r="Z97" s="8"/>
      <c r="AA97" s="8"/>
      <c r="AB97" s="8"/>
      <c r="AC97" s="8"/>
      <c r="AD97" s="14">
        <f t="shared" si="7"/>
        <v>8038571.4285714049</v>
      </c>
      <c r="AE97" s="15"/>
      <c r="AF97" s="15"/>
      <c r="AG97" s="15"/>
      <c r="AH97" s="15"/>
      <c r="AI97" s="15"/>
      <c r="AJ97" s="16"/>
    </row>
    <row r="98" spans="1:36" ht="17" customHeight="1">
      <c r="A98" s="9">
        <v>90</v>
      </c>
      <c r="B98" s="9"/>
      <c r="C98" s="9"/>
      <c r="D98" s="10">
        <v>47604</v>
      </c>
      <c r="E98" s="11"/>
      <c r="F98" s="11"/>
      <c r="G98" s="11"/>
      <c r="H98" s="11"/>
      <c r="I98" s="12">
        <f t="shared" si="4"/>
        <v>39525.505952380903</v>
      </c>
      <c r="J98" s="13"/>
      <c r="K98" s="13"/>
      <c r="L98" s="13"/>
      <c r="M98" s="13"/>
      <c r="N98" s="13"/>
      <c r="O98" s="13"/>
      <c r="P98" s="8">
        <f t="shared" si="6"/>
        <v>24285.714285714286</v>
      </c>
      <c r="Q98" s="8"/>
      <c r="R98" s="8"/>
      <c r="S98" s="8"/>
      <c r="T98" s="8"/>
      <c r="U98" s="8"/>
      <c r="V98" s="8"/>
      <c r="W98" s="8">
        <f t="shared" si="5"/>
        <v>15239.791666666621</v>
      </c>
      <c r="X98" s="8"/>
      <c r="Y98" s="8"/>
      <c r="Z98" s="8"/>
      <c r="AA98" s="8"/>
      <c r="AB98" s="8"/>
      <c r="AC98" s="8"/>
      <c r="AD98" s="14">
        <f t="shared" si="7"/>
        <v>8014285.7142856903</v>
      </c>
      <c r="AE98" s="15"/>
      <c r="AF98" s="15"/>
      <c r="AG98" s="15"/>
      <c r="AH98" s="15"/>
      <c r="AI98" s="15"/>
      <c r="AJ98" s="16"/>
    </row>
    <row r="99" spans="1:36" ht="17" customHeight="1">
      <c r="A99" s="9">
        <v>91</v>
      </c>
      <c r="B99" s="9"/>
      <c r="C99" s="9"/>
      <c r="D99" s="10">
        <v>47635</v>
      </c>
      <c r="E99" s="11"/>
      <c r="F99" s="11"/>
      <c r="G99" s="11"/>
      <c r="H99" s="11"/>
      <c r="I99" s="12">
        <f t="shared" si="4"/>
        <v>39479.464285714239</v>
      </c>
      <c r="J99" s="13"/>
      <c r="K99" s="13"/>
      <c r="L99" s="13"/>
      <c r="M99" s="13"/>
      <c r="N99" s="13"/>
      <c r="O99" s="13"/>
      <c r="P99" s="8">
        <f t="shared" si="6"/>
        <v>24285.714285714286</v>
      </c>
      <c r="Q99" s="8"/>
      <c r="R99" s="8"/>
      <c r="S99" s="8"/>
      <c r="T99" s="8"/>
      <c r="U99" s="8"/>
      <c r="V99" s="8"/>
      <c r="W99" s="8">
        <f t="shared" si="5"/>
        <v>15193.749999999955</v>
      </c>
      <c r="X99" s="8"/>
      <c r="Y99" s="8"/>
      <c r="Z99" s="8"/>
      <c r="AA99" s="8"/>
      <c r="AB99" s="8"/>
      <c r="AC99" s="8"/>
      <c r="AD99" s="14">
        <f t="shared" si="7"/>
        <v>7989999.9999999758</v>
      </c>
      <c r="AE99" s="15"/>
      <c r="AF99" s="15"/>
      <c r="AG99" s="15"/>
      <c r="AH99" s="15"/>
      <c r="AI99" s="15"/>
      <c r="AJ99" s="16"/>
    </row>
    <row r="100" spans="1:36" ht="17" customHeight="1">
      <c r="A100" s="9">
        <v>92</v>
      </c>
      <c r="B100" s="9"/>
      <c r="C100" s="9"/>
      <c r="D100" s="10">
        <v>47665</v>
      </c>
      <c r="E100" s="11"/>
      <c r="F100" s="11"/>
      <c r="G100" s="11"/>
      <c r="H100" s="11"/>
      <c r="I100" s="12">
        <f t="shared" si="4"/>
        <v>39433.422619047575</v>
      </c>
      <c r="J100" s="13"/>
      <c r="K100" s="13"/>
      <c r="L100" s="13"/>
      <c r="M100" s="13"/>
      <c r="N100" s="13"/>
      <c r="O100" s="13"/>
      <c r="P100" s="8">
        <f t="shared" si="6"/>
        <v>24285.714285714286</v>
      </c>
      <c r="Q100" s="8"/>
      <c r="R100" s="8"/>
      <c r="S100" s="8"/>
      <c r="T100" s="8"/>
      <c r="U100" s="8"/>
      <c r="V100" s="8"/>
      <c r="W100" s="8">
        <f t="shared" si="5"/>
        <v>15147.708333333287</v>
      </c>
      <c r="X100" s="8"/>
      <c r="Y100" s="8"/>
      <c r="Z100" s="8"/>
      <c r="AA100" s="8"/>
      <c r="AB100" s="8"/>
      <c r="AC100" s="8"/>
      <c r="AD100" s="14">
        <f t="shared" si="7"/>
        <v>7965714.2857142612</v>
      </c>
      <c r="AE100" s="15"/>
      <c r="AF100" s="15"/>
      <c r="AG100" s="15"/>
      <c r="AH100" s="15"/>
      <c r="AI100" s="15"/>
      <c r="AJ100" s="16"/>
    </row>
    <row r="101" spans="1:36" ht="17" customHeight="1">
      <c r="A101" s="9">
        <v>93</v>
      </c>
      <c r="B101" s="9"/>
      <c r="C101" s="9"/>
      <c r="D101" s="10">
        <v>47696</v>
      </c>
      <c r="E101" s="11"/>
      <c r="F101" s="11"/>
      <c r="G101" s="11"/>
      <c r="H101" s="11"/>
      <c r="I101" s="12">
        <f t="shared" ref="I101:I156" si="8">P101+W101</f>
        <v>39387.380952380903</v>
      </c>
      <c r="J101" s="13"/>
      <c r="K101" s="13"/>
      <c r="L101" s="13"/>
      <c r="M101" s="13"/>
      <c r="N101" s="13"/>
      <c r="O101" s="13"/>
      <c r="P101" s="8">
        <f t="shared" si="6"/>
        <v>24285.714285714286</v>
      </c>
      <c r="Q101" s="8"/>
      <c r="R101" s="8"/>
      <c r="S101" s="8"/>
      <c r="T101" s="8"/>
      <c r="U101" s="8"/>
      <c r="V101" s="8"/>
      <c r="W101" s="8">
        <f t="shared" ref="W101:W156" si="9">AD100*($X$6/100)/12</f>
        <v>15101.666666666621</v>
      </c>
      <c r="X101" s="8"/>
      <c r="Y101" s="8"/>
      <c r="Z101" s="8"/>
      <c r="AA101" s="8"/>
      <c r="AB101" s="8"/>
      <c r="AC101" s="8"/>
      <c r="AD101" s="14">
        <f t="shared" si="7"/>
        <v>7941428.5714285467</v>
      </c>
      <c r="AE101" s="15"/>
      <c r="AF101" s="15"/>
      <c r="AG101" s="15"/>
      <c r="AH101" s="15"/>
      <c r="AI101" s="15"/>
      <c r="AJ101" s="16"/>
    </row>
    <row r="102" spans="1:36" ht="17" customHeight="1">
      <c r="A102" s="9">
        <v>94</v>
      </c>
      <c r="B102" s="9"/>
      <c r="C102" s="9"/>
      <c r="D102" s="10">
        <v>47727</v>
      </c>
      <c r="E102" s="11"/>
      <c r="F102" s="11"/>
      <c r="G102" s="11"/>
      <c r="H102" s="11"/>
      <c r="I102" s="12">
        <f t="shared" si="8"/>
        <v>39341.339285714239</v>
      </c>
      <c r="J102" s="13"/>
      <c r="K102" s="13"/>
      <c r="L102" s="13"/>
      <c r="M102" s="13"/>
      <c r="N102" s="13"/>
      <c r="O102" s="13"/>
      <c r="P102" s="8">
        <f t="shared" si="6"/>
        <v>24285.714285714286</v>
      </c>
      <c r="Q102" s="8"/>
      <c r="R102" s="8"/>
      <c r="S102" s="8"/>
      <c r="T102" s="8"/>
      <c r="U102" s="8"/>
      <c r="V102" s="8"/>
      <c r="W102" s="8">
        <f t="shared" si="9"/>
        <v>15055.624999999951</v>
      </c>
      <c r="X102" s="8"/>
      <c r="Y102" s="8"/>
      <c r="Z102" s="8"/>
      <c r="AA102" s="8"/>
      <c r="AB102" s="8"/>
      <c r="AC102" s="8"/>
      <c r="AD102" s="14">
        <f t="shared" si="7"/>
        <v>7917142.8571428321</v>
      </c>
      <c r="AE102" s="15"/>
      <c r="AF102" s="15"/>
      <c r="AG102" s="15"/>
      <c r="AH102" s="15"/>
      <c r="AI102" s="15"/>
      <c r="AJ102" s="16"/>
    </row>
    <row r="103" spans="1:36" ht="17" customHeight="1">
      <c r="A103" s="9">
        <v>95</v>
      </c>
      <c r="B103" s="9"/>
      <c r="C103" s="9"/>
      <c r="D103" s="10">
        <v>47757</v>
      </c>
      <c r="E103" s="11"/>
      <c r="F103" s="11"/>
      <c r="G103" s="11"/>
      <c r="H103" s="11"/>
      <c r="I103" s="12">
        <f t="shared" si="8"/>
        <v>39295.297619047575</v>
      </c>
      <c r="J103" s="13"/>
      <c r="K103" s="13"/>
      <c r="L103" s="13"/>
      <c r="M103" s="13"/>
      <c r="N103" s="13"/>
      <c r="O103" s="13"/>
      <c r="P103" s="8">
        <f t="shared" si="6"/>
        <v>24285.714285714286</v>
      </c>
      <c r="Q103" s="8"/>
      <c r="R103" s="8"/>
      <c r="S103" s="8"/>
      <c r="T103" s="8"/>
      <c r="U103" s="8"/>
      <c r="V103" s="8"/>
      <c r="W103" s="8">
        <f t="shared" si="9"/>
        <v>15009.583333333285</v>
      </c>
      <c r="X103" s="8"/>
      <c r="Y103" s="8"/>
      <c r="Z103" s="8"/>
      <c r="AA103" s="8"/>
      <c r="AB103" s="8"/>
      <c r="AC103" s="8"/>
      <c r="AD103" s="14">
        <f t="shared" si="7"/>
        <v>7892857.1428571176</v>
      </c>
      <c r="AE103" s="15"/>
      <c r="AF103" s="15"/>
      <c r="AG103" s="15"/>
      <c r="AH103" s="15"/>
      <c r="AI103" s="15"/>
      <c r="AJ103" s="16"/>
    </row>
    <row r="104" spans="1:36" ht="17" customHeight="1">
      <c r="A104" s="9">
        <v>96</v>
      </c>
      <c r="B104" s="9"/>
      <c r="C104" s="9"/>
      <c r="D104" s="10">
        <v>47788</v>
      </c>
      <c r="E104" s="11"/>
      <c r="F104" s="11"/>
      <c r="G104" s="11"/>
      <c r="H104" s="11"/>
      <c r="I104" s="12">
        <f t="shared" si="8"/>
        <v>39249.255952380903</v>
      </c>
      <c r="J104" s="13"/>
      <c r="K104" s="13"/>
      <c r="L104" s="13"/>
      <c r="M104" s="13"/>
      <c r="N104" s="13"/>
      <c r="O104" s="13"/>
      <c r="P104" s="8">
        <f t="shared" si="6"/>
        <v>24285.714285714286</v>
      </c>
      <c r="Q104" s="8"/>
      <c r="R104" s="8"/>
      <c r="S104" s="8"/>
      <c r="T104" s="8"/>
      <c r="U104" s="8"/>
      <c r="V104" s="8"/>
      <c r="W104" s="8">
        <f t="shared" si="9"/>
        <v>14963.541666666619</v>
      </c>
      <c r="X104" s="8"/>
      <c r="Y104" s="8"/>
      <c r="Z104" s="8"/>
      <c r="AA104" s="8"/>
      <c r="AB104" s="8"/>
      <c r="AC104" s="8"/>
      <c r="AD104" s="14">
        <f t="shared" si="7"/>
        <v>7868571.428571403</v>
      </c>
      <c r="AE104" s="15"/>
      <c r="AF104" s="15"/>
      <c r="AG104" s="15"/>
      <c r="AH104" s="15"/>
      <c r="AI104" s="15"/>
      <c r="AJ104" s="16"/>
    </row>
    <row r="105" spans="1:36" ht="17" customHeight="1">
      <c r="A105" s="9">
        <v>97</v>
      </c>
      <c r="B105" s="9"/>
      <c r="C105" s="9"/>
      <c r="D105" s="10">
        <v>47818</v>
      </c>
      <c r="E105" s="11"/>
      <c r="F105" s="11"/>
      <c r="G105" s="11"/>
      <c r="H105" s="11"/>
      <c r="I105" s="12">
        <f t="shared" si="8"/>
        <v>39203.214285714239</v>
      </c>
      <c r="J105" s="13"/>
      <c r="K105" s="13"/>
      <c r="L105" s="13"/>
      <c r="M105" s="13"/>
      <c r="N105" s="13"/>
      <c r="O105" s="13"/>
      <c r="P105" s="8">
        <f t="shared" si="6"/>
        <v>24285.714285714286</v>
      </c>
      <c r="Q105" s="8"/>
      <c r="R105" s="8"/>
      <c r="S105" s="8"/>
      <c r="T105" s="8"/>
      <c r="U105" s="8"/>
      <c r="V105" s="8"/>
      <c r="W105" s="8">
        <f t="shared" si="9"/>
        <v>14917.499999999951</v>
      </c>
      <c r="X105" s="8"/>
      <c r="Y105" s="8"/>
      <c r="Z105" s="8"/>
      <c r="AA105" s="8"/>
      <c r="AB105" s="8"/>
      <c r="AC105" s="8"/>
      <c r="AD105" s="14">
        <f t="shared" si="7"/>
        <v>7844285.7142856885</v>
      </c>
      <c r="AE105" s="15"/>
      <c r="AF105" s="15"/>
      <c r="AG105" s="15"/>
      <c r="AH105" s="15"/>
      <c r="AI105" s="15"/>
      <c r="AJ105" s="16"/>
    </row>
    <row r="106" spans="1:36" ht="17" customHeight="1">
      <c r="A106" s="9">
        <v>98</v>
      </c>
      <c r="B106" s="9"/>
      <c r="C106" s="9"/>
      <c r="D106" s="10">
        <v>47849</v>
      </c>
      <c r="E106" s="11"/>
      <c r="F106" s="11"/>
      <c r="G106" s="11"/>
      <c r="H106" s="11"/>
      <c r="I106" s="12">
        <f t="shared" si="8"/>
        <v>39157.172619047575</v>
      </c>
      <c r="J106" s="13"/>
      <c r="K106" s="13"/>
      <c r="L106" s="13"/>
      <c r="M106" s="13"/>
      <c r="N106" s="13"/>
      <c r="O106" s="13"/>
      <c r="P106" s="8">
        <f t="shared" si="6"/>
        <v>24285.714285714286</v>
      </c>
      <c r="Q106" s="8"/>
      <c r="R106" s="8"/>
      <c r="S106" s="8"/>
      <c r="T106" s="8"/>
      <c r="U106" s="8"/>
      <c r="V106" s="8"/>
      <c r="W106" s="8">
        <f t="shared" si="9"/>
        <v>14871.458333333285</v>
      </c>
      <c r="X106" s="8"/>
      <c r="Y106" s="8"/>
      <c r="Z106" s="8"/>
      <c r="AA106" s="8"/>
      <c r="AB106" s="8"/>
      <c r="AC106" s="8"/>
      <c r="AD106" s="14">
        <f t="shared" si="7"/>
        <v>7819999.9999999739</v>
      </c>
      <c r="AE106" s="15"/>
      <c r="AF106" s="15"/>
      <c r="AG106" s="15"/>
      <c r="AH106" s="15"/>
      <c r="AI106" s="15"/>
      <c r="AJ106" s="16"/>
    </row>
    <row r="107" spans="1:36" ht="17" customHeight="1">
      <c r="A107" s="9">
        <v>99</v>
      </c>
      <c r="B107" s="9"/>
      <c r="C107" s="9"/>
      <c r="D107" s="10">
        <v>47880</v>
      </c>
      <c r="E107" s="11"/>
      <c r="F107" s="11"/>
      <c r="G107" s="11"/>
      <c r="H107" s="11"/>
      <c r="I107" s="12">
        <f t="shared" si="8"/>
        <v>39111.130952380903</v>
      </c>
      <c r="J107" s="13"/>
      <c r="K107" s="13"/>
      <c r="L107" s="13"/>
      <c r="M107" s="13"/>
      <c r="N107" s="13"/>
      <c r="O107" s="13"/>
      <c r="P107" s="8">
        <f t="shared" si="6"/>
        <v>24285.714285714286</v>
      </c>
      <c r="Q107" s="8"/>
      <c r="R107" s="8"/>
      <c r="S107" s="8"/>
      <c r="T107" s="8"/>
      <c r="U107" s="8"/>
      <c r="V107" s="8"/>
      <c r="W107" s="8">
        <f t="shared" si="9"/>
        <v>14825.416666666615</v>
      </c>
      <c r="X107" s="8"/>
      <c r="Y107" s="8"/>
      <c r="Z107" s="8"/>
      <c r="AA107" s="8"/>
      <c r="AB107" s="8"/>
      <c r="AC107" s="8"/>
      <c r="AD107" s="14">
        <f t="shared" si="7"/>
        <v>7795714.2857142594</v>
      </c>
      <c r="AE107" s="15"/>
      <c r="AF107" s="15"/>
      <c r="AG107" s="15"/>
      <c r="AH107" s="15"/>
      <c r="AI107" s="15"/>
      <c r="AJ107" s="16"/>
    </row>
    <row r="108" spans="1:36" ht="17" customHeight="1">
      <c r="A108" s="9">
        <v>100</v>
      </c>
      <c r="B108" s="9"/>
      <c r="C108" s="9"/>
      <c r="D108" s="10">
        <v>47908</v>
      </c>
      <c r="E108" s="11"/>
      <c r="F108" s="11"/>
      <c r="G108" s="11"/>
      <c r="H108" s="11"/>
      <c r="I108" s="12">
        <f t="shared" si="8"/>
        <v>39065.089285714232</v>
      </c>
      <c r="J108" s="13"/>
      <c r="K108" s="13"/>
      <c r="L108" s="13"/>
      <c r="M108" s="13"/>
      <c r="N108" s="13"/>
      <c r="O108" s="13"/>
      <c r="P108" s="8">
        <f t="shared" si="6"/>
        <v>24285.714285714286</v>
      </c>
      <c r="Q108" s="8"/>
      <c r="R108" s="8"/>
      <c r="S108" s="8"/>
      <c r="T108" s="8"/>
      <c r="U108" s="8"/>
      <c r="V108" s="8"/>
      <c r="W108" s="8">
        <f t="shared" si="9"/>
        <v>14779.374999999949</v>
      </c>
      <c r="X108" s="8"/>
      <c r="Y108" s="8"/>
      <c r="Z108" s="8"/>
      <c r="AA108" s="8"/>
      <c r="AB108" s="8"/>
      <c r="AC108" s="8"/>
      <c r="AD108" s="14">
        <f t="shared" si="7"/>
        <v>7771428.5714285448</v>
      </c>
      <c r="AE108" s="15"/>
      <c r="AF108" s="15"/>
      <c r="AG108" s="15"/>
      <c r="AH108" s="15"/>
      <c r="AI108" s="15"/>
      <c r="AJ108" s="16"/>
    </row>
    <row r="109" spans="1:36" ht="17" customHeight="1">
      <c r="A109" s="9">
        <v>101</v>
      </c>
      <c r="B109" s="9"/>
      <c r="C109" s="9"/>
      <c r="D109" s="10">
        <v>47939</v>
      </c>
      <c r="E109" s="11"/>
      <c r="F109" s="11"/>
      <c r="G109" s="11"/>
      <c r="H109" s="11"/>
      <c r="I109" s="12">
        <f t="shared" si="8"/>
        <v>39019.047619047567</v>
      </c>
      <c r="J109" s="13"/>
      <c r="K109" s="13"/>
      <c r="L109" s="13"/>
      <c r="M109" s="13"/>
      <c r="N109" s="13"/>
      <c r="O109" s="13"/>
      <c r="P109" s="8">
        <f t="shared" si="6"/>
        <v>24285.714285714286</v>
      </c>
      <c r="Q109" s="8"/>
      <c r="R109" s="8"/>
      <c r="S109" s="8"/>
      <c r="T109" s="8"/>
      <c r="U109" s="8"/>
      <c r="V109" s="8"/>
      <c r="W109" s="8">
        <f t="shared" si="9"/>
        <v>14733.333333333283</v>
      </c>
      <c r="X109" s="8"/>
      <c r="Y109" s="8"/>
      <c r="Z109" s="8"/>
      <c r="AA109" s="8"/>
      <c r="AB109" s="8"/>
      <c r="AC109" s="8"/>
      <c r="AD109" s="14">
        <f t="shared" si="7"/>
        <v>7747142.8571428303</v>
      </c>
      <c r="AE109" s="15"/>
      <c r="AF109" s="15"/>
      <c r="AG109" s="15"/>
      <c r="AH109" s="15"/>
      <c r="AI109" s="15"/>
      <c r="AJ109" s="16"/>
    </row>
    <row r="110" spans="1:36" ht="17" customHeight="1">
      <c r="A110" s="9">
        <v>102</v>
      </c>
      <c r="B110" s="9"/>
      <c r="C110" s="9"/>
      <c r="D110" s="10">
        <v>47969</v>
      </c>
      <c r="E110" s="11"/>
      <c r="F110" s="11"/>
      <c r="G110" s="11"/>
      <c r="H110" s="11"/>
      <c r="I110" s="12">
        <f t="shared" si="8"/>
        <v>38973.005952380903</v>
      </c>
      <c r="J110" s="13"/>
      <c r="K110" s="13"/>
      <c r="L110" s="13"/>
      <c r="M110" s="13"/>
      <c r="N110" s="13"/>
      <c r="O110" s="13"/>
      <c r="P110" s="8">
        <f t="shared" si="6"/>
        <v>24285.714285714286</v>
      </c>
      <c r="Q110" s="8"/>
      <c r="R110" s="8"/>
      <c r="S110" s="8"/>
      <c r="T110" s="8"/>
      <c r="U110" s="8"/>
      <c r="V110" s="8"/>
      <c r="W110" s="8">
        <f t="shared" si="9"/>
        <v>14687.291666666615</v>
      </c>
      <c r="X110" s="8"/>
      <c r="Y110" s="8"/>
      <c r="Z110" s="8"/>
      <c r="AA110" s="8"/>
      <c r="AB110" s="8"/>
      <c r="AC110" s="8"/>
      <c r="AD110" s="14">
        <f t="shared" si="7"/>
        <v>7722857.1428571157</v>
      </c>
      <c r="AE110" s="15"/>
      <c r="AF110" s="15"/>
      <c r="AG110" s="15"/>
      <c r="AH110" s="15"/>
      <c r="AI110" s="15"/>
      <c r="AJ110" s="16"/>
    </row>
    <row r="111" spans="1:36" ht="17" customHeight="1">
      <c r="A111" s="9">
        <v>103</v>
      </c>
      <c r="B111" s="9"/>
      <c r="C111" s="9"/>
      <c r="D111" s="10">
        <v>48000</v>
      </c>
      <c r="E111" s="11"/>
      <c r="F111" s="11"/>
      <c r="G111" s="11"/>
      <c r="H111" s="11"/>
      <c r="I111" s="12">
        <f t="shared" si="8"/>
        <v>38926.964285714232</v>
      </c>
      <c r="J111" s="13"/>
      <c r="K111" s="13"/>
      <c r="L111" s="13"/>
      <c r="M111" s="13"/>
      <c r="N111" s="13"/>
      <c r="O111" s="13"/>
      <c r="P111" s="8">
        <f t="shared" si="6"/>
        <v>24285.714285714286</v>
      </c>
      <c r="Q111" s="8"/>
      <c r="R111" s="8"/>
      <c r="S111" s="8"/>
      <c r="T111" s="8"/>
      <c r="U111" s="8"/>
      <c r="V111" s="8"/>
      <c r="W111" s="8">
        <f t="shared" si="9"/>
        <v>14641.249999999949</v>
      </c>
      <c r="X111" s="8"/>
      <c r="Y111" s="8"/>
      <c r="Z111" s="8"/>
      <c r="AA111" s="8"/>
      <c r="AB111" s="8"/>
      <c r="AC111" s="8"/>
      <c r="AD111" s="14">
        <f t="shared" si="7"/>
        <v>7698571.4285714012</v>
      </c>
      <c r="AE111" s="15"/>
      <c r="AF111" s="15"/>
      <c r="AG111" s="15"/>
      <c r="AH111" s="15"/>
      <c r="AI111" s="15"/>
      <c r="AJ111" s="16"/>
    </row>
    <row r="112" spans="1:36" ht="17" customHeight="1">
      <c r="A112" s="9">
        <v>104</v>
      </c>
      <c r="B112" s="9"/>
      <c r="C112" s="9"/>
      <c r="D112" s="10">
        <v>48030</v>
      </c>
      <c r="E112" s="11"/>
      <c r="F112" s="11"/>
      <c r="G112" s="11"/>
      <c r="H112" s="11"/>
      <c r="I112" s="12">
        <f t="shared" si="8"/>
        <v>38880.922619047567</v>
      </c>
      <c r="J112" s="13"/>
      <c r="K112" s="13"/>
      <c r="L112" s="13"/>
      <c r="M112" s="13"/>
      <c r="N112" s="13"/>
      <c r="O112" s="13"/>
      <c r="P112" s="8">
        <f t="shared" si="6"/>
        <v>24285.714285714286</v>
      </c>
      <c r="Q112" s="8"/>
      <c r="R112" s="8"/>
      <c r="S112" s="8"/>
      <c r="T112" s="8"/>
      <c r="U112" s="8"/>
      <c r="V112" s="8"/>
      <c r="W112" s="8">
        <f t="shared" si="9"/>
        <v>14595.208333333279</v>
      </c>
      <c r="X112" s="8"/>
      <c r="Y112" s="8"/>
      <c r="Z112" s="8"/>
      <c r="AA112" s="8"/>
      <c r="AB112" s="8"/>
      <c r="AC112" s="8"/>
      <c r="AD112" s="14">
        <f t="shared" si="7"/>
        <v>7674285.7142856866</v>
      </c>
      <c r="AE112" s="15"/>
      <c r="AF112" s="15"/>
      <c r="AG112" s="15"/>
      <c r="AH112" s="15"/>
      <c r="AI112" s="15"/>
      <c r="AJ112" s="16"/>
    </row>
    <row r="113" spans="1:36" ht="17" customHeight="1">
      <c r="A113" s="9">
        <v>105</v>
      </c>
      <c r="B113" s="9"/>
      <c r="C113" s="9"/>
      <c r="D113" s="10">
        <v>48061</v>
      </c>
      <c r="E113" s="11"/>
      <c r="F113" s="11"/>
      <c r="G113" s="11"/>
      <c r="H113" s="11"/>
      <c r="I113" s="12">
        <f t="shared" si="8"/>
        <v>38834.880952380903</v>
      </c>
      <c r="J113" s="13"/>
      <c r="K113" s="13"/>
      <c r="L113" s="13"/>
      <c r="M113" s="13"/>
      <c r="N113" s="13"/>
      <c r="O113" s="13"/>
      <c r="P113" s="8">
        <f t="shared" si="6"/>
        <v>24285.714285714286</v>
      </c>
      <c r="Q113" s="8"/>
      <c r="R113" s="8"/>
      <c r="S113" s="8"/>
      <c r="T113" s="8"/>
      <c r="U113" s="8"/>
      <c r="V113" s="8"/>
      <c r="W113" s="8">
        <f t="shared" si="9"/>
        <v>14549.166666666613</v>
      </c>
      <c r="X113" s="8"/>
      <c r="Y113" s="8"/>
      <c r="Z113" s="8"/>
      <c r="AA113" s="8"/>
      <c r="AB113" s="8"/>
      <c r="AC113" s="8"/>
      <c r="AD113" s="14">
        <f t="shared" si="7"/>
        <v>7649999.9999999721</v>
      </c>
      <c r="AE113" s="15"/>
      <c r="AF113" s="15"/>
      <c r="AG113" s="15"/>
      <c r="AH113" s="15"/>
      <c r="AI113" s="15"/>
      <c r="AJ113" s="16"/>
    </row>
    <row r="114" spans="1:36" ht="17" customHeight="1">
      <c r="A114" s="9">
        <v>106</v>
      </c>
      <c r="B114" s="9"/>
      <c r="C114" s="9"/>
      <c r="D114" s="10">
        <v>48092</v>
      </c>
      <c r="E114" s="11"/>
      <c r="F114" s="11"/>
      <c r="G114" s="11"/>
      <c r="H114" s="11"/>
      <c r="I114" s="12">
        <f t="shared" si="8"/>
        <v>38788.839285714232</v>
      </c>
      <c r="J114" s="13"/>
      <c r="K114" s="13"/>
      <c r="L114" s="13"/>
      <c r="M114" s="13"/>
      <c r="N114" s="13"/>
      <c r="O114" s="13"/>
      <c r="P114" s="8">
        <f t="shared" si="6"/>
        <v>24285.714285714286</v>
      </c>
      <c r="Q114" s="8"/>
      <c r="R114" s="8"/>
      <c r="S114" s="8"/>
      <c r="T114" s="8"/>
      <c r="U114" s="8"/>
      <c r="V114" s="8"/>
      <c r="W114" s="8">
        <f t="shared" si="9"/>
        <v>14503.124999999947</v>
      </c>
      <c r="X114" s="8"/>
      <c r="Y114" s="8"/>
      <c r="Z114" s="8"/>
      <c r="AA114" s="8"/>
      <c r="AB114" s="8"/>
      <c r="AC114" s="8"/>
      <c r="AD114" s="14">
        <f t="shared" si="7"/>
        <v>7625714.2857142575</v>
      </c>
      <c r="AE114" s="15"/>
      <c r="AF114" s="15"/>
      <c r="AG114" s="15"/>
      <c r="AH114" s="15"/>
      <c r="AI114" s="15"/>
      <c r="AJ114" s="16"/>
    </row>
    <row r="115" spans="1:36" ht="17" customHeight="1">
      <c r="A115" s="9">
        <v>107</v>
      </c>
      <c r="B115" s="9"/>
      <c r="C115" s="9"/>
      <c r="D115" s="10">
        <v>48122</v>
      </c>
      <c r="E115" s="11"/>
      <c r="F115" s="11"/>
      <c r="G115" s="11"/>
      <c r="H115" s="11"/>
      <c r="I115" s="12">
        <f t="shared" si="8"/>
        <v>38742.797619047567</v>
      </c>
      <c r="J115" s="13"/>
      <c r="K115" s="13"/>
      <c r="L115" s="13"/>
      <c r="M115" s="13"/>
      <c r="N115" s="13"/>
      <c r="O115" s="13"/>
      <c r="P115" s="8">
        <f t="shared" si="6"/>
        <v>24285.714285714286</v>
      </c>
      <c r="Q115" s="8"/>
      <c r="R115" s="8"/>
      <c r="S115" s="8"/>
      <c r="T115" s="8"/>
      <c r="U115" s="8"/>
      <c r="V115" s="8"/>
      <c r="W115" s="8">
        <f t="shared" si="9"/>
        <v>14457.083333333279</v>
      </c>
      <c r="X115" s="8"/>
      <c r="Y115" s="8"/>
      <c r="Z115" s="8"/>
      <c r="AA115" s="8"/>
      <c r="AB115" s="8"/>
      <c r="AC115" s="8"/>
      <c r="AD115" s="14">
        <f t="shared" si="7"/>
        <v>7601428.571428543</v>
      </c>
      <c r="AE115" s="15"/>
      <c r="AF115" s="15"/>
      <c r="AG115" s="15"/>
      <c r="AH115" s="15"/>
      <c r="AI115" s="15"/>
      <c r="AJ115" s="16"/>
    </row>
    <row r="116" spans="1:36" ht="17" customHeight="1">
      <c r="A116" s="9">
        <v>108</v>
      </c>
      <c r="B116" s="9"/>
      <c r="C116" s="9"/>
      <c r="D116" s="10">
        <v>48153</v>
      </c>
      <c r="E116" s="11"/>
      <c r="F116" s="11"/>
      <c r="G116" s="11"/>
      <c r="H116" s="11"/>
      <c r="I116" s="12">
        <f t="shared" si="8"/>
        <v>38696.755952380903</v>
      </c>
      <c r="J116" s="13"/>
      <c r="K116" s="13"/>
      <c r="L116" s="13"/>
      <c r="M116" s="13"/>
      <c r="N116" s="13"/>
      <c r="O116" s="13"/>
      <c r="P116" s="8">
        <f t="shared" si="6"/>
        <v>24285.714285714286</v>
      </c>
      <c r="Q116" s="8"/>
      <c r="R116" s="8"/>
      <c r="S116" s="8"/>
      <c r="T116" s="8"/>
      <c r="U116" s="8"/>
      <c r="V116" s="8"/>
      <c r="W116" s="8">
        <f t="shared" si="9"/>
        <v>14411.041666666613</v>
      </c>
      <c r="X116" s="8"/>
      <c r="Y116" s="8"/>
      <c r="Z116" s="8"/>
      <c r="AA116" s="8"/>
      <c r="AB116" s="8"/>
      <c r="AC116" s="8"/>
      <c r="AD116" s="14">
        <f t="shared" si="7"/>
        <v>7577142.8571428284</v>
      </c>
      <c r="AE116" s="15"/>
      <c r="AF116" s="15"/>
      <c r="AG116" s="15"/>
      <c r="AH116" s="15"/>
      <c r="AI116" s="15"/>
      <c r="AJ116" s="16"/>
    </row>
    <row r="117" spans="1:36" ht="17" customHeight="1">
      <c r="A117" s="9">
        <v>109</v>
      </c>
      <c r="B117" s="9"/>
      <c r="C117" s="9"/>
      <c r="D117" s="10">
        <v>48183</v>
      </c>
      <c r="E117" s="11"/>
      <c r="F117" s="11"/>
      <c r="G117" s="11"/>
      <c r="H117" s="11"/>
      <c r="I117" s="12">
        <f t="shared" si="8"/>
        <v>38650.714285714232</v>
      </c>
      <c r="J117" s="13"/>
      <c r="K117" s="13"/>
      <c r="L117" s="13"/>
      <c r="M117" s="13"/>
      <c r="N117" s="13"/>
      <c r="O117" s="13"/>
      <c r="P117" s="8">
        <f t="shared" si="6"/>
        <v>24285.714285714286</v>
      </c>
      <c r="Q117" s="8"/>
      <c r="R117" s="8"/>
      <c r="S117" s="8"/>
      <c r="T117" s="8"/>
      <c r="U117" s="8"/>
      <c r="V117" s="8"/>
      <c r="W117" s="8">
        <f t="shared" si="9"/>
        <v>14364.999999999944</v>
      </c>
      <c r="X117" s="8"/>
      <c r="Y117" s="8"/>
      <c r="Z117" s="8"/>
      <c r="AA117" s="8"/>
      <c r="AB117" s="8"/>
      <c r="AC117" s="8"/>
      <c r="AD117" s="14">
        <f t="shared" si="7"/>
        <v>7552857.1428571139</v>
      </c>
      <c r="AE117" s="15"/>
      <c r="AF117" s="15"/>
      <c r="AG117" s="15"/>
      <c r="AH117" s="15"/>
      <c r="AI117" s="15"/>
      <c r="AJ117" s="16"/>
    </row>
    <row r="118" spans="1:36" ht="17" customHeight="1">
      <c r="A118" s="9">
        <v>110</v>
      </c>
      <c r="B118" s="9"/>
      <c r="C118" s="9"/>
      <c r="D118" s="10">
        <v>48214</v>
      </c>
      <c r="E118" s="11"/>
      <c r="F118" s="11"/>
      <c r="G118" s="11"/>
      <c r="H118" s="11"/>
      <c r="I118" s="12">
        <f t="shared" si="8"/>
        <v>38604.67261904756</v>
      </c>
      <c r="J118" s="13"/>
      <c r="K118" s="13"/>
      <c r="L118" s="13"/>
      <c r="M118" s="13"/>
      <c r="N118" s="13"/>
      <c r="O118" s="13"/>
      <c r="P118" s="8">
        <f t="shared" si="6"/>
        <v>24285.714285714286</v>
      </c>
      <c r="Q118" s="8"/>
      <c r="R118" s="8"/>
      <c r="S118" s="8"/>
      <c r="T118" s="8"/>
      <c r="U118" s="8"/>
      <c r="V118" s="8"/>
      <c r="W118" s="8">
        <f t="shared" si="9"/>
        <v>14318.958333333278</v>
      </c>
      <c r="X118" s="8"/>
      <c r="Y118" s="8"/>
      <c r="Z118" s="8"/>
      <c r="AA118" s="8"/>
      <c r="AB118" s="8"/>
      <c r="AC118" s="8"/>
      <c r="AD118" s="14">
        <f t="shared" si="7"/>
        <v>7528571.4285713993</v>
      </c>
      <c r="AE118" s="15"/>
      <c r="AF118" s="15"/>
      <c r="AG118" s="15"/>
      <c r="AH118" s="15"/>
      <c r="AI118" s="15"/>
      <c r="AJ118" s="16"/>
    </row>
    <row r="119" spans="1:36" ht="17" customHeight="1">
      <c r="A119" s="9">
        <v>111</v>
      </c>
      <c r="B119" s="9"/>
      <c r="C119" s="9"/>
      <c r="D119" s="10">
        <v>48245</v>
      </c>
      <c r="E119" s="11"/>
      <c r="F119" s="11"/>
      <c r="G119" s="11"/>
      <c r="H119" s="11"/>
      <c r="I119" s="12">
        <f t="shared" si="8"/>
        <v>38558.630952380896</v>
      </c>
      <c r="J119" s="13"/>
      <c r="K119" s="13"/>
      <c r="L119" s="13"/>
      <c r="M119" s="13"/>
      <c r="N119" s="13"/>
      <c r="O119" s="13"/>
      <c r="P119" s="8">
        <f t="shared" si="6"/>
        <v>24285.714285714286</v>
      </c>
      <c r="Q119" s="8"/>
      <c r="R119" s="8"/>
      <c r="S119" s="8"/>
      <c r="T119" s="8"/>
      <c r="U119" s="8"/>
      <c r="V119" s="8"/>
      <c r="W119" s="8">
        <f t="shared" si="9"/>
        <v>14272.916666666611</v>
      </c>
      <c r="X119" s="8"/>
      <c r="Y119" s="8"/>
      <c r="Z119" s="8"/>
      <c r="AA119" s="8"/>
      <c r="AB119" s="8"/>
      <c r="AC119" s="8"/>
      <c r="AD119" s="14">
        <f t="shared" si="7"/>
        <v>7504285.7142856847</v>
      </c>
      <c r="AE119" s="15"/>
      <c r="AF119" s="15"/>
      <c r="AG119" s="15"/>
      <c r="AH119" s="15"/>
      <c r="AI119" s="15"/>
      <c r="AJ119" s="16"/>
    </row>
    <row r="120" spans="1:36" ht="17" customHeight="1">
      <c r="A120" s="9">
        <v>112</v>
      </c>
      <c r="B120" s="9"/>
      <c r="C120" s="9"/>
      <c r="D120" s="10">
        <v>48274</v>
      </c>
      <c r="E120" s="11"/>
      <c r="F120" s="11"/>
      <c r="G120" s="11"/>
      <c r="H120" s="11"/>
      <c r="I120" s="12">
        <f t="shared" si="8"/>
        <v>38512.589285714232</v>
      </c>
      <c r="J120" s="13"/>
      <c r="K120" s="13"/>
      <c r="L120" s="13"/>
      <c r="M120" s="13"/>
      <c r="N120" s="13"/>
      <c r="O120" s="13"/>
      <c r="P120" s="8">
        <f t="shared" si="6"/>
        <v>24285.714285714286</v>
      </c>
      <c r="Q120" s="8"/>
      <c r="R120" s="8"/>
      <c r="S120" s="8"/>
      <c r="T120" s="8"/>
      <c r="U120" s="8"/>
      <c r="V120" s="8"/>
      <c r="W120" s="8">
        <f t="shared" si="9"/>
        <v>14226.874999999944</v>
      </c>
      <c r="X120" s="8"/>
      <c r="Y120" s="8"/>
      <c r="Z120" s="8"/>
      <c r="AA120" s="8"/>
      <c r="AB120" s="8"/>
      <c r="AC120" s="8"/>
      <c r="AD120" s="14">
        <f t="shared" si="7"/>
        <v>7479999.9999999702</v>
      </c>
      <c r="AE120" s="15"/>
      <c r="AF120" s="15"/>
      <c r="AG120" s="15"/>
      <c r="AH120" s="15"/>
      <c r="AI120" s="15"/>
      <c r="AJ120" s="16"/>
    </row>
    <row r="121" spans="1:36" ht="17" customHeight="1">
      <c r="A121" s="9">
        <v>113</v>
      </c>
      <c r="B121" s="9"/>
      <c r="C121" s="9"/>
      <c r="D121" s="10">
        <v>48305</v>
      </c>
      <c r="E121" s="11"/>
      <c r="F121" s="11"/>
      <c r="G121" s="11"/>
      <c r="H121" s="11"/>
      <c r="I121" s="12">
        <f t="shared" si="8"/>
        <v>38466.54761904756</v>
      </c>
      <c r="J121" s="13"/>
      <c r="K121" s="13"/>
      <c r="L121" s="13"/>
      <c r="M121" s="13"/>
      <c r="N121" s="13"/>
      <c r="O121" s="13"/>
      <c r="P121" s="8">
        <f t="shared" si="6"/>
        <v>24285.714285714286</v>
      </c>
      <c r="Q121" s="8"/>
      <c r="R121" s="8"/>
      <c r="S121" s="8"/>
      <c r="T121" s="8"/>
      <c r="U121" s="8"/>
      <c r="V121" s="8"/>
      <c r="W121" s="8">
        <f t="shared" si="9"/>
        <v>14180.833333333278</v>
      </c>
      <c r="X121" s="8"/>
      <c r="Y121" s="8"/>
      <c r="Z121" s="8"/>
      <c r="AA121" s="8"/>
      <c r="AB121" s="8"/>
      <c r="AC121" s="8"/>
      <c r="AD121" s="14">
        <f t="shared" si="7"/>
        <v>7455714.2857142556</v>
      </c>
      <c r="AE121" s="15"/>
      <c r="AF121" s="15"/>
      <c r="AG121" s="15"/>
      <c r="AH121" s="15"/>
      <c r="AI121" s="15"/>
      <c r="AJ121" s="16"/>
    </row>
    <row r="122" spans="1:36" ht="17" customHeight="1">
      <c r="A122" s="9">
        <v>114</v>
      </c>
      <c r="B122" s="9"/>
      <c r="C122" s="9"/>
      <c r="D122" s="10">
        <v>48335</v>
      </c>
      <c r="E122" s="11"/>
      <c r="F122" s="11"/>
      <c r="G122" s="11"/>
      <c r="H122" s="11"/>
      <c r="I122" s="12">
        <f t="shared" si="8"/>
        <v>38420.505952380896</v>
      </c>
      <c r="J122" s="13"/>
      <c r="K122" s="13"/>
      <c r="L122" s="13"/>
      <c r="M122" s="13"/>
      <c r="N122" s="13"/>
      <c r="O122" s="13"/>
      <c r="P122" s="8">
        <f t="shared" si="6"/>
        <v>24285.714285714286</v>
      </c>
      <c r="Q122" s="8"/>
      <c r="R122" s="8"/>
      <c r="S122" s="8"/>
      <c r="T122" s="8"/>
      <c r="U122" s="8"/>
      <c r="V122" s="8"/>
      <c r="W122" s="8">
        <f t="shared" si="9"/>
        <v>14134.791666666608</v>
      </c>
      <c r="X122" s="8"/>
      <c r="Y122" s="8"/>
      <c r="Z122" s="8"/>
      <c r="AA122" s="8"/>
      <c r="AB122" s="8"/>
      <c r="AC122" s="8"/>
      <c r="AD122" s="14">
        <f t="shared" si="7"/>
        <v>7431428.5714285411</v>
      </c>
      <c r="AE122" s="15"/>
      <c r="AF122" s="15"/>
      <c r="AG122" s="15"/>
      <c r="AH122" s="15"/>
      <c r="AI122" s="15"/>
      <c r="AJ122" s="16"/>
    </row>
    <row r="123" spans="1:36" ht="17" customHeight="1">
      <c r="A123" s="9">
        <v>115</v>
      </c>
      <c r="B123" s="9"/>
      <c r="C123" s="9"/>
      <c r="D123" s="10">
        <v>48366</v>
      </c>
      <c r="E123" s="11"/>
      <c r="F123" s="11"/>
      <c r="G123" s="11"/>
      <c r="H123" s="11"/>
      <c r="I123" s="12">
        <f t="shared" si="8"/>
        <v>38374.464285714232</v>
      </c>
      <c r="J123" s="13"/>
      <c r="K123" s="13"/>
      <c r="L123" s="13"/>
      <c r="M123" s="13"/>
      <c r="N123" s="13"/>
      <c r="O123" s="13"/>
      <c r="P123" s="8">
        <f t="shared" si="6"/>
        <v>24285.714285714286</v>
      </c>
      <c r="Q123" s="8"/>
      <c r="R123" s="8"/>
      <c r="S123" s="8"/>
      <c r="T123" s="8"/>
      <c r="U123" s="8"/>
      <c r="V123" s="8"/>
      <c r="W123" s="8">
        <f t="shared" si="9"/>
        <v>14088.749999999942</v>
      </c>
      <c r="X123" s="8"/>
      <c r="Y123" s="8"/>
      <c r="Z123" s="8"/>
      <c r="AA123" s="8"/>
      <c r="AB123" s="8"/>
      <c r="AC123" s="8"/>
      <c r="AD123" s="14">
        <f t="shared" si="7"/>
        <v>7407142.8571428265</v>
      </c>
      <c r="AE123" s="15"/>
      <c r="AF123" s="15"/>
      <c r="AG123" s="15"/>
      <c r="AH123" s="15"/>
      <c r="AI123" s="15"/>
      <c r="AJ123" s="16"/>
    </row>
    <row r="124" spans="1:36" ht="17" customHeight="1">
      <c r="A124" s="9">
        <v>116</v>
      </c>
      <c r="B124" s="9"/>
      <c r="C124" s="9"/>
      <c r="D124" s="10">
        <v>48396</v>
      </c>
      <c r="E124" s="11"/>
      <c r="F124" s="11"/>
      <c r="G124" s="11"/>
      <c r="H124" s="11"/>
      <c r="I124" s="12">
        <f t="shared" si="8"/>
        <v>38328.42261904756</v>
      </c>
      <c r="J124" s="13"/>
      <c r="K124" s="13"/>
      <c r="L124" s="13"/>
      <c r="M124" s="13"/>
      <c r="N124" s="13"/>
      <c r="O124" s="13"/>
      <c r="P124" s="8">
        <f t="shared" si="6"/>
        <v>24285.714285714286</v>
      </c>
      <c r="Q124" s="8"/>
      <c r="R124" s="8"/>
      <c r="S124" s="8"/>
      <c r="T124" s="8"/>
      <c r="U124" s="8"/>
      <c r="V124" s="8"/>
      <c r="W124" s="8">
        <f t="shared" si="9"/>
        <v>14042.708333333276</v>
      </c>
      <c r="X124" s="8"/>
      <c r="Y124" s="8"/>
      <c r="Z124" s="8"/>
      <c r="AA124" s="8"/>
      <c r="AB124" s="8"/>
      <c r="AC124" s="8"/>
      <c r="AD124" s="14">
        <f t="shared" si="7"/>
        <v>7382857.142857112</v>
      </c>
      <c r="AE124" s="15"/>
      <c r="AF124" s="15"/>
      <c r="AG124" s="15"/>
      <c r="AH124" s="15"/>
      <c r="AI124" s="15"/>
      <c r="AJ124" s="16"/>
    </row>
    <row r="125" spans="1:36" ht="17" customHeight="1">
      <c r="A125" s="9">
        <v>117</v>
      </c>
      <c r="B125" s="9"/>
      <c r="C125" s="9"/>
      <c r="D125" s="10">
        <v>48427</v>
      </c>
      <c r="E125" s="11"/>
      <c r="F125" s="11"/>
      <c r="G125" s="11"/>
      <c r="H125" s="11"/>
      <c r="I125" s="12">
        <f t="shared" si="8"/>
        <v>38282.380952380896</v>
      </c>
      <c r="J125" s="13"/>
      <c r="K125" s="13"/>
      <c r="L125" s="13"/>
      <c r="M125" s="13"/>
      <c r="N125" s="13"/>
      <c r="O125" s="13"/>
      <c r="P125" s="8">
        <f t="shared" si="6"/>
        <v>24285.714285714286</v>
      </c>
      <c r="Q125" s="8"/>
      <c r="R125" s="8"/>
      <c r="S125" s="8"/>
      <c r="T125" s="8"/>
      <c r="U125" s="8"/>
      <c r="V125" s="8"/>
      <c r="W125" s="8">
        <f t="shared" si="9"/>
        <v>13996.666666666608</v>
      </c>
      <c r="X125" s="8"/>
      <c r="Y125" s="8"/>
      <c r="Z125" s="8"/>
      <c r="AA125" s="8"/>
      <c r="AB125" s="8"/>
      <c r="AC125" s="8"/>
      <c r="AD125" s="14">
        <f t="shared" si="7"/>
        <v>7358571.4285713974</v>
      </c>
      <c r="AE125" s="15"/>
      <c r="AF125" s="15"/>
      <c r="AG125" s="15"/>
      <c r="AH125" s="15"/>
      <c r="AI125" s="15"/>
      <c r="AJ125" s="16"/>
    </row>
    <row r="126" spans="1:36" ht="17" customHeight="1">
      <c r="A126" s="9">
        <v>118</v>
      </c>
      <c r="B126" s="9"/>
      <c r="C126" s="9"/>
      <c r="D126" s="10">
        <v>48458</v>
      </c>
      <c r="E126" s="11"/>
      <c r="F126" s="11"/>
      <c r="G126" s="11"/>
      <c r="H126" s="11"/>
      <c r="I126" s="12">
        <f t="shared" si="8"/>
        <v>38236.339285714232</v>
      </c>
      <c r="J126" s="13"/>
      <c r="K126" s="13"/>
      <c r="L126" s="13"/>
      <c r="M126" s="13"/>
      <c r="N126" s="13"/>
      <c r="O126" s="13"/>
      <c r="P126" s="8">
        <f t="shared" si="6"/>
        <v>24285.714285714286</v>
      </c>
      <c r="Q126" s="8"/>
      <c r="R126" s="8"/>
      <c r="S126" s="8"/>
      <c r="T126" s="8"/>
      <c r="U126" s="8"/>
      <c r="V126" s="8"/>
      <c r="W126" s="8">
        <f t="shared" si="9"/>
        <v>13950.624999999942</v>
      </c>
      <c r="X126" s="8"/>
      <c r="Y126" s="8"/>
      <c r="Z126" s="8"/>
      <c r="AA126" s="8"/>
      <c r="AB126" s="8"/>
      <c r="AC126" s="8"/>
      <c r="AD126" s="14">
        <f t="shared" si="7"/>
        <v>7334285.7142856829</v>
      </c>
      <c r="AE126" s="15"/>
      <c r="AF126" s="15"/>
      <c r="AG126" s="15"/>
      <c r="AH126" s="15"/>
      <c r="AI126" s="15"/>
      <c r="AJ126" s="16"/>
    </row>
    <row r="127" spans="1:36" ht="17" customHeight="1">
      <c r="A127" s="9">
        <v>119</v>
      </c>
      <c r="B127" s="9"/>
      <c r="C127" s="9"/>
      <c r="D127" s="10">
        <v>48488</v>
      </c>
      <c r="E127" s="11"/>
      <c r="F127" s="11"/>
      <c r="G127" s="11"/>
      <c r="H127" s="11"/>
      <c r="I127" s="12">
        <f t="shared" si="8"/>
        <v>38190.29761904756</v>
      </c>
      <c r="J127" s="13"/>
      <c r="K127" s="13"/>
      <c r="L127" s="13"/>
      <c r="M127" s="13"/>
      <c r="N127" s="13"/>
      <c r="O127" s="13"/>
      <c r="P127" s="8">
        <f t="shared" si="6"/>
        <v>24285.714285714286</v>
      </c>
      <c r="Q127" s="8"/>
      <c r="R127" s="8"/>
      <c r="S127" s="8"/>
      <c r="T127" s="8"/>
      <c r="U127" s="8"/>
      <c r="V127" s="8"/>
      <c r="W127" s="8">
        <f t="shared" si="9"/>
        <v>13904.583333333272</v>
      </c>
      <c r="X127" s="8"/>
      <c r="Y127" s="8"/>
      <c r="Z127" s="8"/>
      <c r="AA127" s="8"/>
      <c r="AB127" s="8"/>
      <c r="AC127" s="8"/>
      <c r="AD127" s="14">
        <f t="shared" si="7"/>
        <v>7309999.9999999683</v>
      </c>
      <c r="AE127" s="15"/>
      <c r="AF127" s="15"/>
      <c r="AG127" s="15"/>
      <c r="AH127" s="15"/>
      <c r="AI127" s="15"/>
      <c r="AJ127" s="16"/>
    </row>
    <row r="128" spans="1:36" ht="17" customHeight="1">
      <c r="A128" s="9">
        <v>120</v>
      </c>
      <c r="B128" s="9"/>
      <c r="C128" s="9"/>
      <c r="D128" s="10">
        <v>48519</v>
      </c>
      <c r="E128" s="11"/>
      <c r="F128" s="11"/>
      <c r="G128" s="11"/>
      <c r="H128" s="11"/>
      <c r="I128" s="12">
        <f t="shared" si="8"/>
        <v>38144.255952380889</v>
      </c>
      <c r="J128" s="13"/>
      <c r="K128" s="13"/>
      <c r="L128" s="13"/>
      <c r="M128" s="13"/>
      <c r="N128" s="13"/>
      <c r="O128" s="13"/>
      <c r="P128" s="8">
        <f t="shared" si="6"/>
        <v>24285.714285714286</v>
      </c>
      <c r="Q128" s="8"/>
      <c r="R128" s="8"/>
      <c r="S128" s="8"/>
      <c r="T128" s="8"/>
      <c r="U128" s="8"/>
      <c r="V128" s="8"/>
      <c r="W128" s="8">
        <f t="shared" si="9"/>
        <v>13858.541666666606</v>
      </c>
      <c r="X128" s="8"/>
      <c r="Y128" s="8"/>
      <c r="Z128" s="8"/>
      <c r="AA128" s="8"/>
      <c r="AB128" s="8"/>
      <c r="AC128" s="8"/>
      <c r="AD128" s="14">
        <f t="shared" si="7"/>
        <v>7285714.2857142538</v>
      </c>
      <c r="AE128" s="15"/>
      <c r="AF128" s="15"/>
      <c r="AG128" s="15"/>
      <c r="AH128" s="15"/>
      <c r="AI128" s="15"/>
      <c r="AJ128" s="16"/>
    </row>
    <row r="129" spans="1:36" ht="17" customHeight="1">
      <c r="A129" s="9">
        <v>121</v>
      </c>
      <c r="B129" s="9"/>
      <c r="C129" s="9"/>
      <c r="D129" s="10">
        <v>48549</v>
      </c>
      <c r="E129" s="11"/>
      <c r="F129" s="11"/>
      <c r="G129" s="11"/>
      <c r="H129" s="11"/>
      <c r="I129" s="12">
        <f t="shared" si="8"/>
        <v>38098.214285714224</v>
      </c>
      <c r="J129" s="13"/>
      <c r="K129" s="13"/>
      <c r="L129" s="13"/>
      <c r="M129" s="13"/>
      <c r="N129" s="13"/>
      <c r="O129" s="13"/>
      <c r="P129" s="8">
        <f t="shared" si="6"/>
        <v>24285.714285714286</v>
      </c>
      <c r="Q129" s="8"/>
      <c r="R129" s="8"/>
      <c r="S129" s="8"/>
      <c r="T129" s="8"/>
      <c r="U129" s="8"/>
      <c r="V129" s="8"/>
      <c r="W129" s="8">
        <f t="shared" si="9"/>
        <v>13812.49999999994</v>
      </c>
      <c r="X129" s="8"/>
      <c r="Y129" s="8"/>
      <c r="Z129" s="8"/>
      <c r="AA129" s="8"/>
      <c r="AB129" s="8"/>
      <c r="AC129" s="8"/>
      <c r="AD129" s="14">
        <f t="shared" si="7"/>
        <v>7261428.5714285392</v>
      </c>
      <c r="AE129" s="15"/>
      <c r="AF129" s="15"/>
      <c r="AG129" s="15"/>
      <c r="AH129" s="15"/>
      <c r="AI129" s="15"/>
      <c r="AJ129" s="16"/>
    </row>
    <row r="130" spans="1:36" ht="17" customHeight="1">
      <c r="A130" s="9">
        <v>122</v>
      </c>
      <c r="B130" s="9"/>
      <c r="C130" s="9"/>
      <c r="D130" s="10">
        <v>48580</v>
      </c>
      <c r="E130" s="11"/>
      <c r="F130" s="11"/>
      <c r="G130" s="11"/>
      <c r="H130" s="11"/>
      <c r="I130" s="12">
        <f t="shared" si="8"/>
        <v>38052.17261904756</v>
      </c>
      <c r="J130" s="13"/>
      <c r="K130" s="13"/>
      <c r="L130" s="13"/>
      <c r="M130" s="13"/>
      <c r="N130" s="13"/>
      <c r="O130" s="13"/>
      <c r="P130" s="8">
        <f t="shared" si="6"/>
        <v>24285.714285714286</v>
      </c>
      <c r="Q130" s="8"/>
      <c r="R130" s="8"/>
      <c r="S130" s="8"/>
      <c r="T130" s="8"/>
      <c r="U130" s="8"/>
      <c r="V130" s="8"/>
      <c r="W130" s="8">
        <f t="shared" si="9"/>
        <v>13766.458333333272</v>
      </c>
      <c r="X130" s="8"/>
      <c r="Y130" s="8"/>
      <c r="Z130" s="8"/>
      <c r="AA130" s="8"/>
      <c r="AB130" s="8"/>
      <c r="AC130" s="8"/>
      <c r="AD130" s="14">
        <f t="shared" si="7"/>
        <v>7237142.8571428247</v>
      </c>
      <c r="AE130" s="15"/>
      <c r="AF130" s="15"/>
      <c r="AG130" s="15"/>
      <c r="AH130" s="15"/>
      <c r="AI130" s="15"/>
      <c r="AJ130" s="16"/>
    </row>
    <row r="131" spans="1:36" ht="17" customHeight="1">
      <c r="A131" s="9">
        <v>123</v>
      </c>
      <c r="B131" s="9"/>
      <c r="C131" s="9"/>
      <c r="D131" s="10">
        <v>48611</v>
      </c>
      <c r="E131" s="11"/>
      <c r="F131" s="11"/>
      <c r="G131" s="11"/>
      <c r="H131" s="11"/>
      <c r="I131" s="12">
        <f t="shared" si="8"/>
        <v>38006.130952380889</v>
      </c>
      <c r="J131" s="13"/>
      <c r="K131" s="13"/>
      <c r="L131" s="13"/>
      <c r="M131" s="13"/>
      <c r="N131" s="13"/>
      <c r="O131" s="13"/>
      <c r="P131" s="8">
        <f t="shared" si="6"/>
        <v>24285.714285714286</v>
      </c>
      <c r="Q131" s="8"/>
      <c r="R131" s="8"/>
      <c r="S131" s="8"/>
      <c r="T131" s="8"/>
      <c r="U131" s="8"/>
      <c r="V131" s="8"/>
      <c r="W131" s="8">
        <f t="shared" si="9"/>
        <v>13720.416666666604</v>
      </c>
      <c r="X131" s="8"/>
      <c r="Y131" s="8"/>
      <c r="Z131" s="8"/>
      <c r="AA131" s="8"/>
      <c r="AB131" s="8"/>
      <c r="AC131" s="8"/>
      <c r="AD131" s="14">
        <f t="shared" si="7"/>
        <v>7212857.1428571101</v>
      </c>
      <c r="AE131" s="15"/>
      <c r="AF131" s="15"/>
      <c r="AG131" s="15"/>
      <c r="AH131" s="15"/>
      <c r="AI131" s="15"/>
      <c r="AJ131" s="16"/>
    </row>
    <row r="132" spans="1:36" ht="17" customHeight="1">
      <c r="A132" s="9">
        <v>124</v>
      </c>
      <c r="B132" s="9"/>
      <c r="C132" s="9"/>
      <c r="D132" s="10">
        <v>48639</v>
      </c>
      <c r="E132" s="11"/>
      <c r="F132" s="11"/>
      <c r="G132" s="11"/>
      <c r="H132" s="11"/>
      <c r="I132" s="12">
        <f t="shared" si="8"/>
        <v>37960.089285714224</v>
      </c>
      <c r="J132" s="13"/>
      <c r="K132" s="13"/>
      <c r="L132" s="13"/>
      <c r="M132" s="13"/>
      <c r="N132" s="13"/>
      <c r="O132" s="13"/>
      <c r="P132" s="8">
        <f t="shared" si="6"/>
        <v>24285.714285714286</v>
      </c>
      <c r="Q132" s="8"/>
      <c r="R132" s="8"/>
      <c r="S132" s="8"/>
      <c r="T132" s="8"/>
      <c r="U132" s="8"/>
      <c r="V132" s="8"/>
      <c r="W132" s="8">
        <f t="shared" si="9"/>
        <v>13674.374999999936</v>
      </c>
      <c r="X132" s="8"/>
      <c r="Y132" s="8"/>
      <c r="Z132" s="8"/>
      <c r="AA132" s="8"/>
      <c r="AB132" s="8"/>
      <c r="AC132" s="8"/>
      <c r="AD132" s="14">
        <f t="shared" si="7"/>
        <v>7188571.4285713956</v>
      </c>
      <c r="AE132" s="15"/>
      <c r="AF132" s="15"/>
      <c r="AG132" s="15"/>
      <c r="AH132" s="15"/>
      <c r="AI132" s="15"/>
      <c r="AJ132" s="16"/>
    </row>
    <row r="133" spans="1:36" ht="17" customHeight="1">
      <c r="A133" s="9">
        <v>125</v>
      </c>
      <c r="B133" s="9"/>
      <c r="C133" s="9"/>
      <c r="D133" s="10">
        <v>48670</v>
      </c>
      <c r="E133" s="11"/>
      <c r="F133" s="11"/>
      <c r="G133" s="11"/>
      <c r="H133" s="11"/>
      <c r="I133" s="12">
        <f t="shared" si="8"/>
        <v>37914.04761904756</v>
      </c>
      <c r="J133" s="13"/>
      <c r="K133" s="13"/>
      <c r="L133" s="13"/>
      <c r="M133" s="13"/>
      <c r="N133" s="13"/>
      <c r="O133" s="13"/>
      <c r="P133" s="8">
        <f t="shared" si="6"/>
        <v>24285.714285714286</v>
      </c>
      <c r="Q133" s="8"/>
      <c r="R133" s="8"/>
      <c r="S133" s="8"/>
      <c r="T133" s="8"/>
      <c r="U133" s="8"/>
      <c r="V133" s="8"/>
      <c r="W133" s="8">
        <f t="shared" si="9"/>
        <v>13628.33333333327</v>
      </c>
      <c r="X133" s="8"/>
      <c r="Y133" s="8"/>
      <c r="Z133" s="8"/>
      <c r="AA133" s="8"/>
      <c r="AB133" s="8"/>
      <c r="AC133" s="8"/>
      <c r="AD133" s="14">
        <f t="shared" si="7"/>
        <v>7164285.714285681</v>
      </c>
      <c r="AE133" s="15"/>
      <c r="AF133" s="15"/>
      <c r="AG133" s="15"/>
      <c r="AH133" s="15"/>
      <c r="AI133" s="15"/>
      <c r="AJ133" s="16"/>
    </row>
    <row r="134" spans="1:36" ht="17" customHeight="1">
      <c r="A134" s="9">
        <v>126</v>
      </c>
      <c r="B134" s="9"/>
      <c r="C134" s="9"/>
      <c r="D134" s="10">
        <v>48700</v>
      </c>
      <c r="E134" s="11"/>
      <c r="F134" s="11"/>
      <c r="G134" s="11"/>
      <c r="H134" s="11"/>
      <c r="I134" s="12">
        <f t="shared" si="8"/>
        <v>37868.005952380889</v>
      </c>
      <c r="J134" s="13"/>
      <c r="K134" s="13"/>
      <c r="L134" s="13"/>
      <c r="M134" s="13"/>
      <c r="N134" s="13"/>
      <c r="O134" s="13"/>
      <c r="P134" s="8">
        <f t="shared" si="6"/>
        <v>24285.714285714286</v>
      </c>
      <c r="Q134" s="8"/>
      <c r="R134" s="8"/>
      <c r="S134" s="8"/>
      <c r="T134" s="8"/>
      <c r="U134" s="8"/>
      <c r="V134" s="8"/>
      <c r="W134" s="8">
        <f t="shared" si="9"/>
        <v>13582.291666666604</v>
      </c>
      <c r="X134" s="8"/>
      <c r="Y134" s="8"/>
      <c r="Z134" s="8"/>
      <c r="AA134" s="8"/>
      <c r="AB134" s="8"/>
      <c r="AC134" s="8"/>
      <c r="AD134" s="14">
        <f t="shared" si="7"/>
        <v>7139999.9999999665</v>
      </c>
      <c r="AE134" s="15"/>
      <c r="AF134" s="15"/>
      <c r="AG134" s="15"/>
      <c r="AH134" s="15"/>
      <c r="AI134" s="15"/>
      <c r="AJ134" s="16"/>
    </row>
    <row r="135" spans="1:36" ht="17" customHeight="1">
      <c r="A135" s="9">
        <v>127</v>
      </c>
      <c r="B135" s="9"/>
      <c r="C135" s="9"/>
      <c r="D135" s="10">
        <v>48731</v>
      </c>
      <c r="E135" s="11"/>
      <c r="F135" s="11"/>
      <c r="G135" s="11"/>
      <c r="H135" s="11"/>
      <c r="I135" s="12">
        <f t="shared" si="8"/>
        <v>37821.964285714224</v>
      </c>
      <c r="J135" s="13"/>
      <c r="K135" s="13"/>
      <c r="L135" s="13"/>
      <c r="M135" s="13"/>
      <c r="N135" s="13"/>
      <c r="O135" s="13"/>
      <c r="P135" s="8">
        <f t="shared" si="6"/>
        <v>24285.714285714286</v>
      </c>
      <c r="Q135" s="8"/>
      <c r="R135" s="8"/>
      <c r="S135" s="8"/>
      <c r="T135" s="8"/>
      <c r="U135" s="8"/>
      <c r="V135" s="8"/>
      <c r="W135" s="8">
        <f t="shared" si="9"/>
        <v>13536.249999999936</v>
      </c>
      <c r="X135" s="8"/>
      <c r="Y135" s="8"/>
      <c r="Z135" s="8"/>
      <c r="AA135" s="8"/>
      <c r="AB135" s="8"/>
      <c r="AC135" s="8"/>
      <c r="AD135" s="14">
        <f t="shared" si="7"/>
        <v>7115714.2857142519</v>
      </c>
      <c r="AE135" s="15"/>
      <c r="AF135" s="15"/>
      <c r="AG135" s="15"/>
      <c r="AH135" s="15"/>
      <c r="AI135" s="15"/>
      <c r="AJ135" s="16"/>
    </row>
    <row r="136" spans="1:36" ht="17" customHeight="1">
      <c r="A136" s="9">
        <v>128</v>
      </c>
      <c r="B136" s="9"/>
      <c r="C136" s="9"/>
      <c r="D136" s="10">
        <v>48761</v>
      </c>
      <c r="E136" s="11"/>
      <c r="F136" s="11"/>
      <c r="G136" s="11"/>
      <c r="H136" s="11"/>
      <c r="I136" s="12">
        <f t="shared" si="8"/>
        <v>37775.922619047553</v>
      </c>
      <c r="J136" s="13"/>
      <c r="K136" s="13"/>
      <c r="L136" s="13"/>
      <c r="M136" s="13"/>
      <c r="N136" s="13"/>
      <c r="O136" s="13"/>
      <c r="P136" s="8">
        <f t="shared" si="6"/>
        <v>24285.714285714286</v>
      </c>
      <c r="Q136" s="8"/>
      <c r="R136" s="8"/>
      <c r="S136" s="8"/>
      <c r="T136" s="8"/>
      <c r="U136" s="8"/>
      <c r="V136" s="8"/>
      <c r="W136" s="8">
        <f t="shared" si="9"/>
        <v>13490.208333333268</v>
      </c>
      <c r="X136" s="8"/>
      <c r="Y136" s="8"/>
      <c r="Z136" s="8"/>
      <c r="AA136" s="8"/>
      <c r="AB136" s="8"/>
      <c r="AC136" s="8"/>
      <c r="AD136" s="14">
        <f t="shared" si="7"/>
        <v>7091428.5714285374</v>
      </c>
      <c r="AE136" s="15"/>
      <c r="AF136" s="15"/>
      <c r="AG136" s="15"/>
      <c r="AH136" s="15"/>
      <c r="AI136" s="15"/>
      <c r="AJ136" s="16"/>
    </row>
    <row r="137" spans="1:36" ht="17" customHeight="1">
      <c r="A137" s="9">
        <v>129</v>
      </c>
      <c r="B137" s="9"/>
      <c r="C137" s="9"/>
      <c r="D137" s="10">
        <v>48792</v>
      </c>
      <c r="E137" s="11"/>
      <c r="F137" s="11"/>
      <c r="G137" s="11"/>
      <c r="H137" s="11"/>
      <c r="I137" s="12">
        <f t="shared" si="8"/>
        <v>37729.880952380889</v>
      </c>
      <c r="J137" s="13"/>
      <c r="K137" s="13"/>
      <c r="L137" s="13"/>
      <c r="M137" s="13"/>
      <c r="N137" s="13"/>
      <c r="O137" s="13"/>
      <c r="P137" s="8">
        <f t="shared" si="6"/>
        <v>24285.714285714286</v>
      </c>
      <c r="Q137" s="8"/>
      <c r="R137" s="8"/>
      <c r="S137" s="8"/>
      <c r="T137" s="8"/>
      <c r="U137" s="8"/>
      <c r="V137" s="8"/>
      <c r="W137" s="8">
        <f t="shared" si="9"/>
        <v>13444.166666666601</v>
      </c>
      <c r="X137" s="8"/>
      <c r="Y137" s="8"/>
      <c r="Z137" s="8"/>
      <c r="AA137" s="8"/>
      <c r="AB137" s="8"/>
      <c r="AC137" s="8"/>
      <c r="AD137" s="14">
        <f t="shared" si="7"/>
        <v>7067142.8571428228</v>
      </c>
      <c r="AE137" s="15"/>
      <c r="AF137" s="15"/>
      <c r="AG137" s="15"/>
      <c r="AH137" s="15"/>
      <c r="AI137" s="15"/>
      <c r="AJ137" s="16"/>
    </row>
    <row r="138" spans="1:36" ht="17" customHeight="1">
      <c r="A138" s="9">
        <v>130</v>
      </c>
      <c r="B138" s="9"/>
      <c r="C138" s="9"/>
      <c r="D138" s="10">
        <v>48823</v>
      </c>
      <c r="E138" s="11"/>
      <c r="F138" s="11"/>
      <c r="G138" s="11"/>
      <c r="H138" s="11"/>
      <c r="I138" s="12">
        <f t="shared" si="8"/>
        <v>37683.839285714217</v>
      </c>
      <c r="J138" s="13"/>
      <c r="K138" s="13"/>
      <c r="L138" s="13"/>
      <c r="M138" s="13"/>
      <c r="N138" s="13"/>
      <c r="O138" s="13"/>
      <c r="P138" s="8">
        <f t="shared" ref="P138:P201" si="10">$X$4/$F$6</f>
        <v>24285.714285714286</v>
      </c>
      <c r="Q138" s="8"/>
      <c r="R138" s="8"/>
      <c r="S138" s="8"/>
      <c r="T138" s="8"/>
      <c r="U138" s="8"/>
      <c r="V138" s="8"/>
      <c r="W138" s="8">
        <f t="shared" si="9"/>
        <v>13398.124999999935</v>
      </c>
      <c r="X138" s="8"/>
      <c r="Y138" s="8"/>
      <c r="Z138" s="8"/>
      <c r="AA138" s="8"/>
      <c r="AB138" s="8"/>
      <c r="AC138" s="8"/>
      <c r="AD138" s="14">
        <f t="shared" si="7"/>
        <v>7042857.1428571083</v>
      </c>
      <c r="AE138" s="15"/>
      <c r="AF138" s="15"/>
      <c r="AG138" s="15"/>
      <c r="AH138" s="15"/>
      <c r="AI138" s="15"/>
      <c r="AJ138" s="16"/>
    </row>
    <row r="139" spans="1:36" ht="17" customHeight="1">
      <c r="A139" s="9">
        <v>131</v>
      </c>
      <c r="B139" s="9"/>
      <c r="C139" s="9"/>
      <c r="D139" s="10">
        <v>48853</v>
      </c>
      <c r="E139" s="11"/>
      <c r="F139" s="11"/>
      <c r="G139" s="11"/>
      <c r="H139" s="11"/>
      <c r="I139" s="12">
        <f t="shared" si="8"/>
        <v>37637.797619047553</v>
      </c>
      <c r="J139" s="13"/>
      <c r="K139" s="13"/>
      <c r="L139" s="13"/>
      <c r="M139" s="13"/>
      <c r="N139" s="13"/>
      <c r="O139" s="13"/>
      <c r="P139" s="8">
        <f t="shared" si="10"/>
        <v>24285.714285714286</v>
      </c>
      <c r="Q139" s="8"/>
      <c r="R139" s="8"/>
      <c r="S139" s="8"/>
      <c r="T139" s="8"/>
      <c r="U139" s="8"/>
      <c r="V139" s="8"/>
      <c r="W139" s="8">
        <f t="shared" si="9"/>
        <v>13352.083333333268</v>
      </c>
      <c r="X139" s="8"/>
      <c r="Y139" s="8"/>
      <c r="Z139" s="8"/>
      <c r="AA139" s="8"/>
      <c r="AB139" s="8"/>
      <c r="AC139" s="8"/>
      <c r="AD139" s="14">
        <f t="shared" ref="AD139:AD202" si="11">IF(AD138-($X$4/$F$6)&lt;0,0,AD138-($X$4/$F$6))</f>
        <v>7018571.4285713937</v>
      </c>
      <c r="AE139" s="15"/>
      <c r="AF139" s="15"/>
      <c r="AG139" s="15"/>
      <c r="AH139" s="15"/>
      <c r="AI139" s="15"/>
      <c r="AJ139" s="16"/>
    </row>
    <row r="140" spans="1:36" ht="17" customHeight="1">
      <c r="A140" s="9">
        <v>132</v>
      </c>
      <c r="B140" s="9"/>
      <c r="C140" s="9"/>
      <c r="D140" s="10">
        <v>48884</v>
      </c>
      <c r="E140" s="11"/>
      <c r="F140" s="11"/>
      <c r="G140" s="11"/>
      <c r="H140" s="11"/>
      <c r="I140" s="12">
        <f t="shared" si="8"/>
        <v>37591.755952380889</v>
      </c>
      <c r="J140" s="13"/>
      <c r="K140" s="13"/>
      <c r="L140" s="13"/>
      <c r="M140" s="13"/>
      <c r="N140" s="13"/>
      <c r="O140" s="13"/>
      <c r="P140" s="8">
        <f t="shared" si="10"/>
        <v>24285.714285714286</v>
      </c>
      <c r="Q140" s="8"/>
      <c r="R140" s="8"/>
      <c r="S140" s="8"/>
      <c r="T140" s="8"/>
      <c r="U140" s="8"/>
      <c r="V140" s="8"/>
      <c r="W140" s="8">
        <f t="shared" si="9"/>
        <v>13306.041666666601</v>
      </c>
      <c r="X140" s="8"/>
      <c r="Y140" s="8"/>
      <c r="Z140" s="8"/>
      <c r="AA140" s="8"/>
      <c r="AB140" s="8"/>
      <c r="AC140" s="8"/>
      <c r="AD140" s="14">
        <f t="shared" si="11"/>
        <v>6994285.7142856792</v>
      </c>
      <c r="AE140" s="15"/>
      <c r="AF140" s="15"/>
      <c r="AG140" s="15"/>
      <c r="AH140" s="15"/>
      <c r="AI140" s="15"/>
      <c r="AJ140" s="16"/>
    </row>
    <row r="141" spans="1:36" ht="17" customHeight="1">
      <c r="A141" s="9">
        <v>133</v>
      </c>
      <c r="B141" s="9"/>
      <c r="C141" s="9"/>
      <c r="D141" s="10">
        <v>48914</v>
      </c>
      <c r="E141" s="11"/>
      <c r="F141" s="11"/>
      <c r="G141" s="11"/>
      <c r="H141" s="11"/>
      <c r="I141" s="12">
        <f t="shared" si="8"/>
        <v>37545.714285714217</v>
      </c>
      <c r="J141" s="13"/>
      <c r="K141" s="13"/>
      <c r="L141" s="13"/>
      <c r="M141" s="13"/>
      <c r="N141" s="13"/>
      <c r="O141" s="13"/>
      <c r="P141" s="8">
        <f t="shared" si="10"/>
        <v>24285.714285714286</v>
      </c>
      <c r="Q141" s="8"/>
      <c r="R141" s="8"/>
      <c r="S141" s="8"/>
      <c r="T141" s="8"/>
      <c r="U141" s="8"/>
      <c r="V141" s="8"/>
      <c r="W141" s="8">
        <f t="shared" si="9"/>
        <v>13259.999999999933</v>
      </c>
      <c r="X141" s="8"/>
      <c r="Y141" s="8"/>
      <c r="Z141" s="8"/>
      <c r="AA141" s="8"/>
      <c r="AB141" s="8"/>
      <c r="AC141" s="8"/>
      <c r="AD141" s="14">
        <f t="shared" si="11"/>
        <v>6969999.9999999646</v>
      </c>
      <c r="AE141" s="15"/>
      <c r="AF141" s="15"/>
      <c r="AG141" s="15"/>
      <c r="AH141" s="15"/>
      <c r="AI141" s="15"/>
      <c r="AJ141" s="16"/>
    </row>
    <row r="142" spans="1:36" ht="17" customHeight="1">
      <c r="A142" s="9">
        <v>134</v>
      </c>
      <c r="B142" s="9"/>
      <c r="C142" s="9"/>
      <c r="D142" s="10">
        <v>48945</v>
      </c>
      <c r="E142" s="11"/>
      <c r="F142" s="11"/>
      <c r="G142" s="11"/>
      <c r="H142" s="11"/>
      <c r="I142" s="12">
        <f t="shared" si="8"/>
        <v>37499.672619047553</v>
      </c>
      <c r="J142" s="13"/>
      <c r="K142" s="13"/>
      <c r="L142" s="13"/>
      <c r="M142" s="13"/>
      <c r="N142" s="13"/>
      <c r="O142" s="13"/>
      <c r="P142" s="8">
        <f t="shared" si="10"/>
        <v>24285.714285714286</v>
      </c>
      <c r="Q142" s="8"/>
      <c r="R142" s="8"/>
      <c r="S142" s="8"/>
      <c r="T142" s="8"/>
      <c r="U142" s="8"/>
      <c r="V142" s="8"/>
      <c r="W142" s="8">
        <f t="shared" si="9"/>
        <v>13213.958333333265</v>
      </c>
      <c r="X142" s="8"/>
      <c r="Y142" s="8"/>
      <c r="Z142" s="8"/>
      <c r="AA142" s="8"/>
      <c r="AB142" s="8"/>
      <c r="AC142" s="8"/>
      <c r="AD142" s="14">
        <f t="shared" si="11"/>
        <v>6945714.2857142501</v>
      </c>
      <c r="AE142" s="15"/>
      <c r="AF142" s="15"/>
      <c r="AG142" s="15"/>
      <c r="AH142" s="15"/>
      <c r="AI142" s="15"/>
      <c r="AJ142" s="16"/>
    </row>
    <row r="143" spans="1:36" ht="17" customHeight="1">
      <c r="A143" s="9">
        <v>135</v>
      </c>
      <c r="B143" s="9"/>
      <c r="C143" s="9"/>
      <c r="D143" s="10">
        <v>48976</v>
      </c>
      <c r="E143" s="11"/>
      <c r="F143" s="11"/>
      <c r="G143" s="11"/>
      <c r="H143" s="11"/>
      <c r="I143" s="12">
        <f t="shared" si="8"/>
        <v>37453.630952380889</v>
      </c>
      <c r="J143" s="13"/>
      <c r="K143" s="13"/>
      <c r="L143" s="13"/>
      <c r="M143" s="13"/>
      <c r="N143" s="13"/>
      <c r="O143" s="13"/>
      <c r="P143" s="8">
        <f t="shared" si="10"/>
        <v>24285.714285714286</v>
      </c>
      <c r="Q143" s="8"/>
      <c r="R143" s="8"/>
      <c r="S143" s="8"/>
      <c r="T143" s="8"/>
      <c r="U143" s="8"/>
      <c r="V143" s="8"/>
      <c r="W143" s="8">
        <f t="shared" si="9"/>
        <v>13167.916666666599</v>
      </c>
      <c r="X143" s="8"/>
      <c r="Y143" s="8"/>
      <c r="Z143" s="8"/>
      <c r="AA143" s="8"/>
      <c r="AB143" s="8"/>
      <c r="AC143" s="8"/>
      <c r="AD143" s="14">
        <f t="shared" si="11"/>
        <v>6921428.5714285355</v>
      </c>
      <c r="AE143" s="15"/>
      <c r="AF143" s="15"/>
      <c r="AG143" s="15"/>
      <c r="AH143" s="15"/>
      <c r="AI143" s="15"/>
      <c r="AJ143" s="16"/>
    </row>
    <row r="144" spans="1:36" ht="17" customHeight="1">
      <c r="A144" s="9">
        <v>136</v>
      </c>
      <c r="B144" s="9"/>
      <c r="C144" s="9"/>
      <c r="D144" s="10">
        <v>49004</v>
      </c>
      <c r="E144" s="11"/>
      <c r="F144" s="11"/>
      <c r="G144" s="11"/>
      <c r="H144" s="11"/>
      <c r="I144" s="12">
        <f t="shared" si="8"/>
        <v>37407.589285714217</v>
      </c>
      <c r="J144" s="13"/>
      <c r="K144" s="13"/>
      <c r="L144" s="13"/>
      <c r="M144" s="13"/>
      <c r="N144" s="13"/>
      <c r="O144" s="13"/>
      <c r="P144" s="8">
        <f t="shared" si="10"/>
        <v>24285.714285714286</v>
      </c>
      <c r="Q144" s="8"/>
      <c r="R144" s="8"/>
      <c r="S144" s="8"/>
      <c r="T144" s="8"/>
      <c r="U144" s="8"/>
      <c r="V144" s="8"/>
      <c r="W144" s="8">
        <f t="shared" si="9"/>
        <v>13121.874999999933</v>
      </c>
      <c r="X144" s="8"/>
      <c r="Y144" s="8"/>
      <c r="Z144" s="8"/>
      <c r="AA144" s="8"/>
      <c r="AB144" s="8"/>
      <c r="AC144" s="8"/>
      <c r="AD144" s="14">
        <f t="shared" si="11"/>
        <v>6897142.857142821</v>
      </c>
      <c r="AE144" s="15"/>
      <c r="AF144" s="15"/>
      <c r="AG144" s="15"/>
      <c r="AH144" s="15"/>
      <c r="AI144" s="15"/>
      <c r="AJ144" s="16"/>
    </row>
    <row r="145" spans="1:36" ht="17" customHeight="1">
      <c r="A145" s="9">
        <v>137</v>
      </c>
      <c r="B145" s="9"/>
      <c r="C145" s="9"/>
      <c r="D145" s="10">
        <v>49035</v>
      </c>
      <c r="E145" s="11"/>
      <c r="F145" s="11"/>
      <c r="G145" s="11"/>
      <c r="H145" s="11"/>
      <c r="I145" s="12">
        <f t="shared" si="8"/>
        <v>37361.547619047553</v>
      </c>
      <c r="J145" s="13"/>
      <c r="K145" s="13"/>
      <c r="L145" s="13"/>
      <c r="M145" s="13"/>
      <c r="N145" s="13"/>
      <c r="O145" s="13"/>
      <c r="P145" s="8">
        <f t="shared" si="10"/>
        <v>24285.714285714286</v>
      </c>
      <c r="Q145" s="8"/>
      <c r="R145" s="8"/>
      <c r="S145" s="8"/>
      <c r="T145" s="8"/>
      <c r="U145" s="8"/>
      <c r="V145" s="8"/>
      <c r="W145" s="8">
        <f t="shared" si="9"/>
        <v>13075.833333333265</v>
      </c>
      <c r="X145" s="8"/>
      <c r="Y145" s="8"/>
      <c r="Z145" s="8"/>
      <c r="AA145" s="8"/>
      <c r="AB145" s="8"/>
      <c r="AC145" s="8"/>
      <c r="AD145" s="14">
        <f t="shared" si="11"/>
        <v>6872857.1428571064</v>
      </c>
      <c r="AE145" s="15"/>
      <c r="AF145" s="15"/>
      <c r="AG145" s="15"/>
      <c r="AH145" s="15"/>
      <c r="AI145" s="15"/>
      <c r="AJ145" s="16"/>
    </row>
    <row r="146" spans="1:36" ht="17" customHeight="1">
      <c r="A146" s="9">
        <v>138</v>
      </c>
      <c r="B146" s="9"/>
      <c r="C146" s="9"/>
      <c r="D146" s="10">
        <v>49065</v>
      </c>
      <c r="E146" s="11"/>
      <c r="F146" s="11"/>
      <c r="G146" s="11"/>
      <c r="H146" s="11"/>
      <c r="I146" s="12">
        <f t="shared" si="8"/>
        <v>37315.505952380881</v>
      </c>
      <c r="J146" s="13"/>
      <c r="K146" s="13"/>
      <c r="L146" s="13"/>
      <c r="M146" s="13"/>
      <c r="N146" s="13"/>
      <c r="O146" s="13"/>
      <c r="P146" s="8">
        <f t="shared" si="10"/>
        <v>24285.714285714286</v>
      </c>
      <c r="Q146" s="8"/>
      <c r="R146" s="8"/>
      <c r="S146" s="8"/>
      <c r="T146" s="8"/>
      <c r="U146" s="8"/>
      <c r="V146" s="8"/>
      <c r="W146" s="8">
        <f t="shared" si="9"/>
        <v>13029.791666666597</v>
      </c>
      <c r="X146" s="8"/>
      <c r="Y146" s="8"/>
      <c r="Z146" s="8"/>
      <c r="AA146" s="8"/>
      <c r="AB146" s="8"/>
      <c r="AC146" s="8"/>
      <c r="AD146" s="14">
        <f t="shared" si="11"/>
        <v>6848571.4285713919</v>
      </c>
      <c r="AE146" s="15"/>
      <c r="AF146" s="15"/>
      <c r="AG146" s="15"/>
      <c r="AH146" s="15"/>
      <c r="AI146" s="15"/>
      <c r="AJ146" s="16"/>
    </row>
    <row r="147" spans="1:36" ht="17" customHeight="1">
      <c r="A147" s="9">
        <v>139</v>
      </c>
      <c r="B147" s="9"/>
      <c r="C147" s="9"/>
      <c r="D147" s="10">
        <v>49096</v>
      </c>
      <c r="E147" s="11"/>
      <c r="F147" s="11"/>
      <c r="G147" s="11"/>
      <c r="H147" s="11"/>
      <c r="I147" s="12">
        <f t="shared" si="8"/>
        <v>37269.464285714217</v>
      </c>
      <c r="J147" s="13"/>
      <c r="K147" s="13"/>
      <c r="L147" s="13"/>
      <c r="M147" s="13"/>
      <c r="N147" s="13"/>
      <c r="O147" s="13"/>
      <c r="P147" s="8">
        <f t="shared" si="10"/>
        <v>24285.714285714286</v>
      </c>
      <c r="Q147" s="8"/>
      <c r="R147" s="8"/>
      <c r="S147" s="8"/>
      <c r="T147" s="8"/>
      <c r="U147" s="8"/>
      <c r="V147" s="8"/>
      <c r="W147" s="8">
        <f t="shared" si="9"/>
        <v>12983.749999999929</v>
      </c>
      <c r="X147" s="8"/>
      <c r="Y147" s="8"/>
      <c r="Z147" s="8"/>
      <c r="AA147" s="8"/>
      <c r="AB147" s="8"/>
      <c r="AC147" s="8"/>
      <c r="AD147" s="14">
        <f t="shared" si="11"/>
        <v>6824285.7142856773</v>
      </c>
      <c r="AE147" s="15"/>
      <c r="AF147" s="15"/>
      <c r="AG147" s="15"/>
      <c r="AH147" s="15"/>
      <c r="AI147" s="15"/>
      <c r="AJ147" s="16"/>
    </row>
    <row r="148" spans="1:36" ht="17" customHeight="1">
      <c r="A148" s="9">
        <v>140</v>
      </c>
      <c r="B148" s="9"/>
      <c r="C148" s="9"/>
      <c r="D148" s="10">
        <v>49126</v>
      </c>
      <c r="E148" s="11"/>
      <c r="F148" s="11"/>
      <c r="G148" s="11"/>
      <c r="H148" s="11"/>
      <c r="I148" s="12">
        <f t="shared" si="8"/>
        <v>37223.422619047546</v>
      </c>
      <c r="J148" s="13"/>
      <c r="K148" s="13"/>
      <c r="L148" s="13"/>
      <c r="M148" s="13"/>
      <c r="N148" s="13"/>
      <c r="O148" s="13"/>
      <c r="P148" s="8">
        <f t="shared" si="10"/>
        <v>24285.714285714286</v>
      </c>
      <c r="Q148" s="8"/>
      <c r="R148" s="8"/>
      <c r="S148" s="8"/>
      <c r="T148" s="8"/>
      <c r="U148" s="8"/>
      <c r="V148" s="8"/>
      <c r="W148" s="8">
        <f t="shared" si="9"/>
        <v>12937.708333333263</v>
      </c>
      <c r="X148" s="8"/>
      <c r="Y148" s="8"/>
      <c r="Z148" s="8"/>
      <c r="AA148" s="8"/>
      <c r="AB148" s="8"/>
      <c r="AC148" s="8"/>
      <c r="AD148" s="14">
        <f t="shared" si="11"/>
        <v>6799999.9999999627</v>
      </c>
      <c r="AE148" s="15"/>
      <c r="AF148" s="15"/>
      <c r="AG148" s="15"/>
      <c r="AH148" s="15"/>
      <c r="AI148" s="15"/>
      <c r="AJ148" s="16"/>
    </row>
    <row r="149" spans="1:36" ht="17" customHeight="1">
      <c r="A149" s="9">
        <v>141</v>
      </c>
      <c r="B149" s="9"/>
      <c r="C149" s="9"/>
      <c r="D149" s="10">
        <v>49157</v>
      </c>
      <c r="E149" s="11"/>
      <c r="F149" s="11"/>
      <c r="G149" s="11"/>
      <c r="H149" s="11"/>
      <c r="I149" s="12">
        <f t="shared" si="8"/>
        <v>37177.380952380881</v>
      </c>
      <c r="J149" s="13"/>
      <c r="K149" s="13"/>
      <c r="L149" s="13"/>
      <c r="M149" s="13"/>
      <c r="N149" s="13"/>
      <c r="O149" s="13"/>
      <c r="P149" s="8">
        <f t="shared" si="10"/>
        <v>24285.714285714286</v>
      </c>
      <c r="Q149" s="8"/>
      <c r="R149" s="8"/>
      <c r="S149" s="8"/>
      <c r="T149" s="8"/>
      <c r="U149" s="8"/>
      <c r="V149" s="8"/>
      <c r="W149" s="8">
        <f t="shared" si="9"/>
        <v>12891.666666666597</v>
      </c>
      <c r="X149" s="8"/>
      <c r="Y149" s="8"/>
      <c r="Z149" s="8"/>
      <c r="AA149" s="8"/>
      <c r="AB149" s="8"/>
      <c r="AC149" s="8"/>
      <c r="AD149" s="14">
        <f t="shared" si="11"/>
        <v>6775714.2857142482</v>
      </c>
      <c r="AE149" s="15"/>
      <c r="AF149" s="15"/>
      <c r="AG149" s="15"/>
      <c r="AH149" s="15"/>
      <c r="AI149" s="15"/>
      <c r="AJ149" s="16"/>
    </row>
    <row r="150" spans="1:36" ht="17" customHeight="1">
      <c r="A150" s="9">
        <v>142</v>
      </c>
      <c r="B150" s="9"/>
      <c r="C150" s="9"/>
      <c r="D150" s="10">
        <v>49188</v>
      </c>
      <c r="E150" s="11"/>
      <c r="F150" s="11"/>
      <c r="G150" s="11"/>
      <c r="H150" s="11"/>
      <c r="I150" s="12">
        <f t="shared" si="8"/>
        <v>37131.339285714217</v>
      </c>
      <c r="J150" s="13"/>
      <c r="K150" s="13"/>
      <c r="L150" s="13"/>
      <c r="M150" s="13"/>
      <c r="N150" s="13"/>
      <c r="O150" s="13"/>
      <c r="P150" s="8">
        <f t="shared" si="10"/>
        <v>24285.714285714286</v>
      </c>
      <c r="Q150" s="8"/>
      <c r="R150" s="8"/>
      <c r="S150" s="8"/>
      <c r="T150" s="8"/>
      <c r="U150" s="8"/>
      <c r="V150" s="8"/>
      <c r="W150" s="8">
        <f t="shared" si="9"/>
        <v>12845.624999999929</v>
      </c>
      <c r="X150" s="8"/>
      <c r="Y150" s="8"/>
      <c r="Z150" s="8"/>
      <c r="AA150" s="8"/>
      <c r="AB150" s="8"/>
      <c r="AC150" s="8"/>
      <c r="AD150" s="14">
        <f t="shared" si="11"/>
        <v>6751428.5714285336</v>
      </c>
      <c r="AE150" s="15"/>
      <c r="AF150" s="15"/>
      <c r="AG150" s="15"/>
      <c r="AH150" s="15"/>
      <c r="AI150" s="15"/>
      <c r="AJ150" s="16"/>
    </row>
    <row r="151" spans="1:36" ht="17" customHeight="1">
      <c r="A151" s="9">
        <v>143</v>
      </c>
      <c r="B151" s="9"/>
      <c r="C151" s="9"/>
      <c r="D151" s="10">
        <v>49218</v>
      </c>
      <c r="E151" s="11"/>
      <c r="F151" s="11"/>
      <c r="G151" s="11"/>
      <c r="H151" s="11"/>
      <c r="I151" s="12">
        <f t="shared" si="8"/>
        <v>37085.297619047546</v>
      </c>
      <c r="J151" s="13"/>
      <c r="K151" s="13"/>
      <c r="L151" s="13"/>
      <c r="M151" s="13"/>
      <c r="N151" s="13"/>
      <c r="O151" s="13"/>
      <c r="P151" s="8">
        <f t="shared" si="10"/>
        <v>24285.714285714286</v>
      </c>
      <c r="Q151" s="8"/>
      <c r="R151" s="8"/>
      <c r="S151" s="8"/>
      <c r="T151" s="8"/>
      <c r="U151" s="8"/>
      <c r="V151" s="8"/>
      <c r="W151" s="8">
        <f t="shared" si="9"/>
        <v>12799.583333333261</v>
      </c>
      <c r="X151" s="8"/>
      <c r="Y151" s="8"/>
      <c r="Z151" s="8"/>
      <c r="AA151" s="8"/>
      <c r="AB151" s="8"/>
      <c r="AC151" s="8"/>
      <c r="AD151" s="14">
        <f t="shared" si="11"/>
        <v>6727142.8571428191</v>
      </c>
      <c r="AE151" s="15"/>
      <c r="AF151" s="15"/>
      <c r="AG151" s="15"/>
      <c r="AH151" s="15"/>
      <c r="AI151" s="15"/>
      <c r="AJ151" s="16"/>
    </row>
    <row r="152" spans="1:36" ht="17" customHeight="1">
      <c r="A152" s="9">
        <v>144</v>
      </c>
      <c r="B152" s="9"/>
      <c r="C152" s="9"/>
      <c r="D152" s="10">
        <v>49249</v>
      </c>
      <c r="E152" s="11"/>
      <c r="F152" s="11"/>
      <c r="G152" s="11"/>
      <c r="H152" s="11"/>
      <c r="I152" s="12">
        <f t="shared" si="8"/>
        <v>37039.255952380881</v>
      </c>
      <c r="J152" s="13"/>
      <c r="K152" s="13"/>
      <c r="L152" s="13"/>
      <c r="M152" s="13"/>
      <c r="N152" s="13"/>
      <c r="O152" s="13"/>
      <c r="P152" s="8">
        <f t="shared" si="10"/>
        <v>24285.714285714286</v>
      </c>
      <c r="Q152" s="8"/>
      <c r="R152" s="8"/>
      <c r="S152" s="8"/>
      <c r="T152" s="8"/>
      <c r="U152" s="8"/>
      <c r="V152" s="8"/>
      <c r="W152" s="8">
        <f t="shared" si="9"/>
        <v>12753.541666666593</v>
      </c>
      <c r="X152" s="8"/>
      <c r="Y152" s="8"/>
      <c r="Z152" s="8"/>
      <c r="AA152" s="8"/>
      <c r="AB152" s="8"/>
      <c r="AC152" s="8"/>
      <c r="AD152" s="14">
        <f t="shared" si="11"/>
        <v>6702857.1428571045</v>
      </c>
      <c r="AE152" s="15"/>
      <c r="AF152" s="15"/>
      <c r="AG152" s="15"/>
      <c r="AH152" s="15"/>
      <c r="AI152" s="15"/>
      <c r="AJ152" s="16"/>
    </row>
    <row r="153" spans="1:36" ht="17" customHeight="1">
      <c r="A153" s="9">
        <v>145</v>
      </c>
      <c r="B153" s="9"/>
      <c r="C153" s="9"/>
      <c r="D153" s="10">
        <v>49279</v>
      </c>
      <c r="E153" s="11"/>
      <c r="F153" s="11"/>
      <c r="G153" s="11"/>
      <c r="H153" s="11"/>
      <c r="I153" s="12">
        <f t="shared" si="8"/>
        <v>36993.214285714217</v>
      </c>
      <c r="J153" s="13"/>
      <c r="K153" s="13"/>
      <c r="L153" s="13"/>
      <c r="M153" s="13"/>
      <c r="N153" s="13"/>
      <c r="O153" s="13"/>
      <c r="P153" s="8">
        <f t="shared" si="10"/>
        <v>24285.714285714286</v>
      </c>
      <c r="Q153" s="8"/>
      <c r="R153" s="8"/>
      <c r="S153" s="8"/>
      <c r="T153" s="8"/>
      <c r="U153" s="8"/>
      <c r="V153" s="8"/>
      <c r="W153" s="8">
        <f t="shared" si="9"/>
        <v>12707.499999999927</v>
      </c>
      <c r="X153" s="8"/>
      <c r="Y153" s="8"/>
      <c r="Z153" s="8"/>
      <c r="AA153" s="8"/>
      <c r="AB153" s="8"/>
      <c r="AC153" s="8"/>
      <c r="AD153" s="14">
        <f t="shared" si="11"/>
        <v>6678571.42857139</v>
      </c>
      <c r="AE153" s="15"/>
      <c r="AF153" s="15"/>
      <c r="AG153" s="15"/>
      <c r="AH153" s="15"/>
      <c r="AI153" s="15"/>
      <c r="AJ153" s="16"/>
    </row>
    <row r="154" spans="1:36" ht="17" customHeight="1">
      <c r="A154" s="9">
        <v>146</v>
      </c>
      <c r="B154" s="9"/>
      <c r="C154" s="9"/>
      <c r="D154" s="10">
        <v>49310</v>
      </c>
      <c r="E154" s="11"/>
      <c r="F154" s="11"/>
      <c r="G154" s="11"/>
      <c r="H154" s="11"/>
      <c r="I154" s="12">
        <f t="shared" si="8"/>
        <v>36947.172619047546</v>
      </c>
      <c r="J154" s="13"/>
      <c r="K154" s="13"/>
      <c r="L154" s="13"/>
      <c r="M154" s="13"/>
      <c r="N154" s="13"/>
      <c r="O154" s="13"/>
      <c r="P154" s="8">
        <f t="shared" si="10"/>
        <v>24285.714285714286</v>
      </c>
      <c r="Q154" s="8"/>
      <c r="R154" s="8"/>
      <c r="S154" s="8"/>
      <c r="T154" s="8"/>
      <c r="U154" s="8"/>
      <c r="V154" s="8"/>
      <c r="W154" s="8">
        <f t="shared" si="9"/>
        <v>12661.458333333261</v>
      </c>
      <c r="X154" s="8"/>
      <c r="Y154" s="8"/>
      <c r="Z154" s="8"/>
      <c r="AA154" s="8"/>
      <c r="AB154" s="8"/>
      <c r="AC154" s="8"/>
      <c r="AD154" s="14">
        <f t="shared" si="11"/>
        <v>6654285.7142856754</v>
      </c>
      <c r="AE154" s="15"/>
      <c r="AF154" s="15"/>
      <c r="AG154" s="15"/>
      <c r="AH154" s="15"/>
      <c r="AI154" s="15"/>
      <c r="AJ154" s="16"/>
    </row>
    <row r="155" spans="1:36" ht="17" customHeight="1">
      <c r="A155" s="9">
        <v>147</v>
      </c>
      <c r="B155" s="9"/>
      <c r="C155" s="9"/>
      <c r="D155" s="10">
        <v>49341</v>
      </c>
      <c r="E155" s="11"/>
      <c r="F155" s="11"/>
      <c r="G155" s="11"/>
      <c r="H155" s="11"/>
      <c r="I155" s="12">
        <f t="shared" si="8"/>
        <v>36901.130952380874</v>
      </c>
      <c r="J155" s="13"/>
      <c r="K155" s="13"/>
      <c r="L155" s="13"/>
      <c r="M155" s="13"/>
      <c r="N155" s="13"/>
      <c r="O155" s="13"/>
      <c r="P155" s="8">
        <f t="shared" si="10"/>
        <v>24285.714285714286</v>
      </c>
      <c r="Q155" s="8"/>
      <c r="R155" s="8"/>
      <c r="S155" s="8"/>
      <c r="T155" s="8"/>
      <c r="U155" s="8"/>
      <c r="V155" s="8"/>
      <c r="W155" s="8">
        <f t="shared" si="9"/>
        <v>12615.416666666591</v>
      </c>
      <c r="X155" s="8"/>
      <c r="Y155" s="8"/>
      <c r="Z155" s="8"/>
      <c r="AA155" s="8"/>
      <c r="AB155" s="8"/>
      <c r="AC155" s="8"/>
      <c r="AD155" s="14">
        <f t="shared" si="11"/>
        <v>6629999.9999999609</v>
      </c>
      <c r="AE155" s="15"/>
      <c r="AF155" s="15"/>
      <c r="AG155" s="15"/>
      <c r="AH155" s="15"/>
      <c r="AI155" s="15"/>
      <c r="AJ155" s="16"/>
    </row>
    <row r="156" spans="1:36" ht="17" customHeight="1">
      <c r="A156" s="9">
        <v>148</v>
      </c>
      <c r="B156" s="9"/>
      <c r="C156" s="9"/>
      <c r="D156" s="10">
        <v>49369</v>
      </c>
      <c r="E156" s="11"/>
      <c r="F156" s="11"/>
      <c r="G156" s="11"/>
      <c r="H156" s="11"/>
      <c r="I156" s="12">
        <f t="shared" si="8"/>
        <v>36855.08928571421</v>
      </c>
      <c r="J156" s="13"/>
      <c r="K156" s="13"/>
      <c r="L156" s="13"/>
      <c r="M156" s="13"/>
      <c r="N156" s="13"/>
      <c r="O156" s="13"/>
      <c r="P156" s="8">
        <f t="shared" si="10"/>
        <v>24285.714285714286</v>
      </c>
      <c r="Q156" s="8"/>
      <c r="R156" s="8"/>
      <c r="S156" s="8"/>
      <c r="T156" s="8"/>
      <c r="U156" s="8"/>
      <c r="V156" s="8"/>
      <c r="W156" s="8">
        <f t="shared" si="9"/>
        <v>12569.374999999925</v>
      </c>
      <c r="X156" s="8"/>
      <c r="Y156" s="8"/>
      <c r="Z156" s="8"/>
      <c r="AA156" s="8"/>
      <c r="AB156" s="8"/>
      <c r="AC156" s="8"/>
      <c r="AD156" s="14">
        <f t="shared" si="11"/>
        <v>6605714.2857142463</v>
      </c>
      <c r="AE156" s="15"/>
      <c r="AF156" s="15"/>
      <c r="AG156" s="15"/>
      <c r="AH156" s="15"/>
      <c r="AI156" s="15"/>
      <c r="AJ156" s="16"/>
    </row>
    <row r="157" spans="1:36" ht="17" customHeight="1">
      <c r="A157" s="9">
        <v>149</v>
      </c>
      <c r="B157" s="9"/>
      <c r="C157" s="9"/>
      <c r="D157" s="10">
        <v>49400</v>
      </c>
      <c r="E157" s="11"/>
      <c r="F157" s="11"/>
      <c r="G157" s="11"/>
      <c r="H157" s="11"/>
      <c r="I157" s="12">
        <f t="shared" ref="I157:I220" si="12">P157+W157</f>
        <v>36809.047619047546</v>
      </c>
      <c r="J157" s="13"/>
      <c r="K157" s="13"/>
      <c r="L157" s="13"/>
      <c r="M157" s="13"/>
      <c r="N157" s="13"/>
      <c r="O157" s="13"/>
      <c r="P157" s="8">
        <f t="shared" si="10"/>
        <v>24285.714285714286</v>
      </c>
      <c r="Q157" s="8"/>
      <c r="R157" s="8"/>
      <c r="S157" s="8"/>
      <c r="T157" s="8"/>
      <c r="U157" s="8"/>
      <c r="V157" s="8"/>
      <c r="W157" s="8">
        <f t="shared" ref="W157:W220" si="13">AD156*($X$6/100)/12</f>
        <v>12523.333333333258</v>
      </c>
      <c r="X157" s="8"/>
      <c r="Y157" s="8"/>
      <c r="Z157" s="8"/>
      <c r="AA157" s="8"/>
      <c r="AB157" s="8"/>
      <c r="AC157" s="8"/>
      <c r="AD157" s="14">
        <f t="shared" si="11"/>
        <v>6581428.5714285318</v>
      </c>
      <c r="AE157" s="15"/>
      <c r="AF157" s="15"/>
      <c r="AG157" s="15"/>
      <c r="AH157" s="15"/>
      <c r="AI157" s="15"/>
      <c r="AJ157" s="16"/>
    </row>
    <row r="158" spans="1:36" ht="17" customHeight="1">
      <c r="A158" s="9">
        <v>150</v>
      </c>
      <c r="B158" s="9"/>
      <c r="C158" s="9"/>
      <c r="D158" s="10">
        <v>49430</v>
      </c>
      <c r="E158" s="11"/>
      <c r="F158" s="11"/>
      <c r="G158" s="11"/>
      <c r="H158" s="11"/>
      <c r="I158" s="12">
        <f t="shared" si="12"/>
        <v>36763.005952380874</v>
      </c>
      <c r="J158" s="13"/>
      <c r="K158" s="13"/>
      <c r="L158" s="13"/>
      <c r="M158" s="13"/>
      <c r="N158" s="13"/>
      <c r="O158" s="13"/>
      <c r="P158" s="8">
        <f t="shared" si="10"/>
        <v>24285.714285714286</v>
      </c>
      <c r="Q158" s="8"/>
      <c r="R158" s="8"/>
      <c r="S158" s="8"/>
      <c r="T158" s="8"/>
      <c r="U158" s="8"/>
      <c r="V158" s="8"/>
      <c r="W158" s="8">
        <f t="shared" si="13"/>
        <v>12477.291666666591</v>
      </c>
      <c r="X158" s="8"/>
      <c r="Y158" s="8"/>
      <c r="Z158" s="8"/>
      <c r="AA158" s="8"/>
      <c r="AB158" s="8"/>
      <c r="AC158" s="8"/>
      <c r="AD158" s="14">
        <f t="shared" si="11"/>
        <v>6557142.8571428172</v>
      </c>
      <c r="AE158" s="15"/>
      <c r="AF158" s="15"/>
      <c r="AG158" s="15"/>
      <c r="AH158" s="15"/>
      <c r="AI158" s="15"/>
      <c r="AJ158" s="16"/>
    </row>
    <row r="159" spans="1:36" ht="17" customHeight="1">
      <c r="A159" s="9">
        <v>151</v>
      </c>
      <c r="B159" s="9"/>
      <c r="C159" s="9"/>
      <c r="D159" s="10">
        <v>49461</v>
      </c>
      <c r="E159" s="11"/>
      <c r="F159" s="11"/>
      <c r="G159" s="11"/>
      <c r="H159" s="11"/>
      <c r="I159" s="12">
        <f t="shared" si="12"/>
        <v>36716.96428571421</v>
      </c>
      <c r="J159" s="13"/>
      <c r="K159" s="13"/>
      <c r="L159" s="13"/>
      <c r="M159" s="13"/>
      <c r="N159" s="13"/>
      <c r="O159" s="13"/>
      <c r="P159" s="8">
        <f t="shared" si="10"/>
        <v>24285.714285714286</v>
      </c>
      <c r="Q159" s="8"/>
      <c r="R159" s="8"/>
      <c r="S159" s="8"/>
      <c r="T159" s="8"/>
      <c r="U159" s="8"/>
      <c r="V159" s="8"/>
      <c r="W159" s="8">
        <f t="shared" si="13"/>
        <v>12431.249999999925</v>
      </c>
      <c r="X159" s="8"/>
      <c r="Y159" s="8"/>
      <c r="Z159" s="8"/>
      <c r="AA159" s="8"/>
      <c r="AB159" s="8"/>
      <c r="AC159" s="8"/>
      <c r="AD159" s="14">
        <f t="shared" si="11"/>
        <v>6532857.1428571027</v>
      </c>
      <c r="AE159" s="15"/>
      <c r="AF159" s="15"/>
      <c r="AG159" s="15"/>
      <c r="AH159" s="15"/>
      <c r="AI159" s="15"/>
      <c r="AJ159" s="16"/>
    </row>
    <row r="160" spans="1:36" ht="17" customHeight="1">
      <c r="A160" s="9">
        <v>152</v>
      </c>
      <c r="B160" s="9"/>
      <c r="C160" s="9"/>
      <c r="D160" s="10">
        <v>49491</v>
      </c>
      <c r="E160" s="11"/>
      <c r="F160" s="11"/>
      <c r="G160" s="11"/>
      <c r="H160" s="11"/>
      <c r="I160" s="12">
        <f t="shared" si="12"/>
        <v>36670.922619047546</v>
      </c>
      <c r="J160" s="13"/>
      <c r="K160" s="13"/>
      <c r="L160" s="13"/>
      <c r="M160" s="13"/>
      <c r="N160" s="13"/>
      <c r="O160" s="13"/>
      <c r="P160" s="8">
        <f t="shared" si="10"/>
        <v>24285.714285714286</v>
      </c>
      <c r="Q160" s="8"/>
      <c r="R160" s="8"/>
      <c r="S160" s="8"/>
      <c r="T160" s="8"/>
      <c r="U160" s="8"/>
      <c r="V160" s="8"/>
      <c r="W160" s="8">
        <f t="shared" si="13"/>
        <v>12385.208333333256</v>
      </c>
      <c r="X160" s="8"/>
      <c r="Y160" s="8"/>
      <c r="Z160" s="8"/>
      <c r="AA160" s="8"/>
      <c r="AB160" s="8"/>
      <c r="AC160" s="8"/>
      <c r="AD160" s="14">
        <f t="shared" si="11"/>
        <v>6508571.4285713881</v>
      </c>
      <c r="AE160" s="15"/>
      <c r="AF160" s="15"/>
      <c r="AG160" s="15"/>
      <c r="AH160" s="15"/>
      <c r="AI160" s="15"/>
      <c r="AJ160" s="16"/>
    </row>
    <row r="161" spans="1:36" ht="17" customHeight="1">
      <c r="A161" s="9">
        <v>153</v>
      </c>
      <c r="B161" s="9"/>
      <c r="C161" s="9"/>
      <c r="D161" s="10">
        <v>49522</v>
      </c>
      <c r="E161" s="11"/>
      <c r="F161" s="11"/>
      <c r="G161" s="11"/>
      <c r="H161" s="11"/>
      <c r="I161" s="12">
        <f t="shared" si="12"/>
        <v>36624.880952380874</v>
      </c>
      <c r="J161" s="13"/>
      <c r="K161" s="13"/>
      <c r="L161" s="13"/>
      <c r="M161" s="13"/>
      <c r="N161" s="13"/>
      <c r="O161" s="13"/>
      <c r="P161" s="8">
        <f t="shared" si="10"/>
        <v>24285.714285714286</v>
      </c>
      <c r="Q161" s="8"/>
      <c r="R161" s="8"/>
      <c r="S161" s="8"/>
      <c r="T161" s="8"/>
      <c r="U161" s="8"/>
      <c r="V161" s="8"/>
      <c r="W161" s="8">
        <f t="shared" si="13"/>
        <v>12339.16666666659</v>
      </c>
      <c r="X161" s="8"/>
      <c r="Y161" s="8"/>
      <c r="Z161" s="8"/>
      <c r="AA161" s="8"/>
      <c r="AB161" s="8"/>
      <c r="AC161" s="8"/>
      <c r="AD161" s="14">
        <f t="shared" si="11"/>
        <v>6484285.7142856736</v>
      </c>
      <c r="AE161" s="15"/>
      <c r="AF161" s="15"/>
      <c r="AG161" s="15"/>
      <c r="AH161" s="15"/>
      <c r="AI161" s="15"/>
      <c r="AJ161" s="16"/>
    </row>
    <row r="162" spans="1:36" ht="17" customHeight="1">
      <c r="A162" s="9">
        <v>154</v>
      </c>
      <c r="B162" s="9"/>
      <c r="C162" s="9"/>
      <c r="D162" s="10">
        <v>49553</v>
      </c>
      <c r="E162" s="11"/>
      <c r="F162" s="11"/>
      <c r="G162" s="11"/>
      <c r="H162" s="11"/>
      <c r="I162" s="12">
        <f t="shared" si="12"/>
        <v>36578.83928571421</v>
      </c>
      <c r="J162" s="13"/>
      <c r="K162" s="13"/>
      <c r="L162" s="13"/>
      <c r="M162" s="13"/>
      <c r="N162" s="13"/>
      <c r="O162" s="13"/>
      <c r="P162" s="8">
        <f t="shared" si="10"/>
        <v>24285.714285714286</v>
      </c>
      <c r="Q162" s="8"/>
      <c r="R162" s="8"/>
      <c r="S162" s="8"/>
      <c r="T162" s="8"/>
      <c r="U162" s="8"/>
      <c r="V162" s="8"/>
      <c r="W162" s="8">
        <f t="shared" si="13"/>
        <v>12293.124999999922</v>
      </c>
      <c r="X162" s="8"/>
      <c r="Y162" s="8"/>
      <c r="Z162" s="8"/>
      <c r="AA162" s="8"/>
      <c r="AB162" s="8"/>
      <c r="AC162" s="8"/>
      <c r="AD162" s="14">
        <f t="shared" si="11"/>
        <v>6459999.999999959</v>
      </c>
      <c r="AE162" s="15"/>
      <c r="AF162" s="15"/>
      <c r="AG162" s="15"/>
      <c r="AH162" s="15"/>
      <c r="AI162" s="15"/>
      <c r="AJ162" s="16"/>
    </row>
    <row r="163" spans="1:36" ht="17" customHeight="1">
      <c r="A163" s="9">
        <v>155</v>
      </c>
      <c r="B163" s="9"/>
      <c r="C163" s="9"/>
      <c r="D163" s="10">
        <v>49583</v>
      </c>
      <c r="E163" s="11"/>
      <c r="F163" s="11"/>
      <c r="G163" s="11"/>
      <c r="H163" s="11"/>
      <c r="I163" s="12">
        <f t="shared" si="12"/>
        <v>36532.797619047546</v>
      </c>
      <c r="J163" s="13"/>
      <c r="K163" s="13"/>
      <c r="L163" s="13"/>
      <c r="M163" s="13"/>
      <c r="N163" s="13"/>
      <c r="O163" s="13"/>
      <c r="P163" s="8">
        <f t="shared" si="10"/>
        <v>24285.714285714286</v>
      </c>
      <c r="Q163" s="8"/>
      <c r="R163" s="8"/>
      <c r="S163" s="8"/>
      <c r="T163" s="8"/>
      <c r="U163" s="8"/>
      <c r="V163" s="8"/>
      <c r="W163" s="8">
        <f t="shared" si="13"/>
        <v>12247.083333333256</v>
      </c>
      <c r="X163" s="8"/>
      <c r="Y163" s="8"/>
      <c r="Z163" s="8"/>
      <c r="AA163" s="8"/>
      <c r="AB163" s="8"/>
      <c r="AC163" s="8"/>
      <c r="AD163" s="14">
        <f t="shared" si="11"/>
        <v>6435714.2857142445</v>
      </c>
      <c r="AE163" s="15"/>
      <c r="AF163" s="15"/>
      <c r="AG163" s="15"/>
      <c r="AH163" s="15"/>
      <c r="AI163" s="15"/>
      <c r="AJ163" s="16"/>
    </row>
    <row r="164" spans="1:36" ht="17" customHeight="1">
      <c r="A164" s="9">
        <v>156</v>
      </c>
      <c r="B164" s="9"/>
      <c r="C164" s="9"/>
      <c r="D164" s="10">
        <v>49614</v>
      </c>
      <c r="E164" s="11"/>
      <c r="F164" s="11"/>
      <c r="G164" s="11"/>
      <c r="H164" s="11"/>
      <c r="I164" s="12">
        <f t="shared" si="12"/>
        <v>36486.755952380874</v>
      </c>
      <c r="J164" s="13"/>
      <c r="K164" s="13"/>
      <c r="L164" s="13"/>
      <c r="M164" s="13"/>
      <c r="N164" s="13"/>
      <c r="O164" s="13"/>
      <c r="P164" s="8">
        <f t="shared" si="10"/>
        <v>24285.714285714286</v>
      </c>
      <c r="Q164" s="8"/>
      <c r="R164" s="8"/>
      <c r="S164" s="8"/>
      <c r="T164" s="8"/>
      <c r="U164" s="8"/>
      <c r="V164" s="8"/>
      <c r="W164" s="8">
        <f t="shared" si="13"/>
        <v>12201.04166666659</v>
      </c>
      <c r="X164" s="8"/>
      <c r="Y164" s="8"/>
      <c r="Z164" s="8"/>
      <c r="AA164" s="8"/>
      <c r="AB164" s="8"/>
      <c r="AC164" s="8"/>
      <c r="AD164" s="14">
        <f t="shared" si="11"/>
        <v>6411428.5714285299</v>
      </c>
      <c r="AE164" s="15"/>
      <c r="AF164" s="15"/>
      <c r="AG164" s="15"/>
      <c r="AH164" s="15"/>
      <c r="AI164" s="15"/>
      <c r="AJ164" s="16"/>
    </row>
    <row r="165" spans="1:36" ht="17" customHeight="1">
      <c r="A165" s="9">
        <v>157</v>
      </c>
      <c r="B165" s="9"/>
      <c r="C165" s="9"/>
      <c r="D165" s="10">
        <v>49644</v>
      </c>
      <c r="E165" s="11"/>
      <c r="F165" s="11"/>
      <c r="G165" s="11"/>
      <c r="H165" s="11"/>
      <c r="I165" s="12">
        <f t="shared" si="12"/>
        <v>36440.714285714203</v>
      </c>
      <c r="J165" s="13"/>
      <c r="K165" s="13"/>
      <c r="L165" s="13"/>
      <c r="M165" s="13"/>
      <c r="N165" s="13"/>
      <c r="O165" s="13"/>
      <c r="P165" s="8">
        <f t="shared" si="10"/>
        <v>24285.714285714286</v>
      </c>
      <c r="Q165" s="8"/>
      <c r="R165" s="8"/>
      <c r="S165" s="8"/>
      <c r="T165" s="8"/>
      <c r="U165" s="8"/>
      <c r="V165" s="8"/>
      <c r="W165" s="8">
        <f t="shared" si="13"/>
        <v>12154.99999999992</v>
      </c>
      <c r="X165" s="8"/>
      <c r="Y165" s="8"/>
      <c r="Z165" s="8"/>
      <c r="AA165" s="8"/>
      <c r="AB165" s="8"/>
      <c r="AC165" s="8"/>
      <c r="AD165" s="14">
        <f t="shared" si="11"/>
        <v>6387142.8571428154</v>
      </c>
      <c r="AE165" s="15"/>
      <c r="AF165" s="15"/>
      <c r="AG165" s="15"/>
      <c r="AH165" s="15"/>
      <c r="AI165" s="15"/>
      <c r="AJ165" s="16"/>
    </row>
    <row r="166" spans="1:36" ht="17" customHeight="1">
      <c r="A166" s="9">
        <v>158</v>
      </c>
      <c r="B166" s="9"/>
      <c r="C166" s="9"/>
      <c r="D166" s="10">
        <v>49675</v>
      </c>
      <c r="E166" s="11"/>
      <c r="F166" s="11"/>
      <c r="G166" s="11"/>
      <c r="H166" s="11"/>
      <c r="I166" s="12">
        <f t="shared" si="12"/>
        <v>36394.672619047538</v>
      </c>
      <c r="J166" s="13"/>
      <c r="K166" s="13"/>
      <c r="L166" s="13"/>
      <c r="M166" s="13"/>
      <c r="N166" s="13"/>
      <c r="O166" s="13"/>
      <c r="P166" s="8">
        <f t="shared" si="10"/>
        <v>24285.714285714286</v>
      </c>
      <c r="Q166" s="8"/>
      <c r="R166" s="8"/>
      <c r="S166" s="8"/>
      <c r="T166" s="8"/>
      <c r="U166" s="8"/>
      <c r="V166" s="8"/>
      <c r="W166" s="8">
        <f t="shared" si="13"/>
        <v>12108.958333333254</v>
      </c>
      <c r="X166" s="8"/>
      <c r="Y166" s="8"/>
      <c r="Z166" s="8"/>
      <c r="AA166" s="8"/>
      <c r="AB166" s="8"/>
      <c r="AC166" s="8"/>
      <c r="AD166" s="14">
        <f t="shared" si="11"/>
        <v>6362857.1428571008</v>
      </c>
      <c r="AE166" s="15"/>
      <c r="AF166" s="15"/>
      <c r="AG166" s="15"/>
      <c r="AH166" s="15"/>
      <c r="AI166" s="15"/>
      <c r="AJ166" s="16"/>
    </row>
    <row r="167" spans="1:36" ht="17" customHeight="1">
      <c r="A167" s="9">
        <v>159</v>
      </c>
      <c r="B167" s="9"/>
      <c r="C167" s="9"/>
      <c r="D167" s="10">
        <v>49706</v>
      </c>
      <c r="E167" s="11"/>
      <c r="F167" s="11"/>
      <c r="G167" s="11"/>
      <c r="H167" s="11"/>
      <c r="I167" s="12">
        <f t="shared" si="12"/>
        <v>36348.630952380874</v>
      </c>
      <c r="J167" s="13"/>
      <c r="K167" s="13"/>
      <c r="L167" s="13"/>
      <c r="M167" s="13"/>
      <c r="N167" s="13"/>
      <c r="O167" s="13"/>
      <c r="P167" s="8">
        <f t="shared" si="10"/>
        <v>24285.714285714286</v>
      </c>
      <c r="Q167" s="8"/>
      <c r="R167" s="8"/>
      <c r="S167" s="8"/>
      <c r="T167" s="8"/>
      <c r="U167" s="8"/>
      <c r="V167" s="8"/>
      <c r="W167" s="8">
        <f t="shared" si="13"/>
        <v>12062.916666666586</v>
      </c>
      <c r="X167" s="8"/>
      <c r="Y167" s="8"/>
      <c r="Z167" s="8"/>
      <c r="AA167" s="8"/>
      <c r="AB167" s="8"/>
      <c r="AC167" s="8"/>
      <c r="AD167" s="14">
        <f t="shared" si="11"/>
        <v>6338571.4285713863</v>
      </c>
      <c r="AE167" s="15"/>
      <c r="AF167" s="15"/>
      <c r="AG167" s="15"/>
      <c r="AH167" s="15"/>
      <c r="AI167" s="15"/>
      <c r="AJ167" s="16"/>
    </row>
    <row r="168" spans="1:36" ht="17" customHeight="1">
      <c r="A168" s="9">
        <v>160</v>
      </c>
      <c r="B168" s="9"/>
      <c r="C168" s="9"/>
      <c r="D168" s="10">
        <v>49735</v>
      </c>
      <c r="E168" s="11"/>
      <c r="F168" s="11"/>
      <c r="G168" s="11"/>
      <c r="H168" s="11"/>
      <c r="I168" s="12">
        <f t="shared" si="12"/>
        <v>36302.589285714203</v>
      </c>
      <c r="J168" s="13"/>
      <c r="K168" s="13"/>
      <c r="L168" s="13"/>
      <c r="M168" s="13"/>
      <c r="N168" s="13"/>
      <c r="O168" s="13"/>
      <c r="P168" s="8">
        <f t="shared" si="10"/>
        <v>24285.714285714286</v>
      </c>
      <c r="Q168" s="8"/>
      <c r="R168" s="8"/>
      <c r="S168" s="8"/>
      <c r="T168" s="8"/>
      <c r="U168" s="8"/>
      <c r="V168" s="8"/>
      <c r="W168" s="8">
        <f t="shared" si="13"/>
        <v>12016.87499999992</v>
      </c>
      <c r="X168" s="8"/>
      <c r="Y168" s="8"/>
      <c r="Z168" s="8"/>
      <c r="AA168" s="8"/>
      <c r="AB168" s="8"/>
      <c r="AC168" s="8"/>
      <c r="AD168" s="14">
        <f t="shared" si="11"/>
        <v>6314285.7142856717</v>
      </c>
      <c r="AE168" s="15"/>
      <c r="AF168" s="15"/>
      <c r="AG168" s="15"/>
      <c r="AH168" s="15"/>
      <c r="AI168" s="15"/>
      <c r="AJ168" s="16"/>
    </row>
    <row r="169" spans="1:36" ht="17" customHeight="1">
      <c r="A169" s="9">
        <v>161</v>
      </c>
      <c r="B169" s="9"/>
      <c r="C169" s="9"/>
      <c r="D169" s="10">
        <v>49766</v>
      </c>
      <c r="E169" s="11"/>
      <c r="F169" s="11"/>
      <c r="G169" s="11"/>
      <c r="H169" s="11"/>
      <c r="I169" s="12">
        <f t="shared" si="12"/>
        <v>36256.547619047538</v>
      </c>
      <c r="J169" s="13"/>
      <c r="K169" s="13"/>
      <c r="L169" s="13"/>
      <c r="M169" s="13"/>
      <c r="N169" s="13"/>
      <c r="O169" s="13"/>
      <c r="P169" s="8">
        <f t="shared" si="10"/>
        <v>24285.714285714286</v>
      </c>
      <c r="Q169" s="8"/>
      <c r="R169" s="8"/>
      <c r="S169" s="8"/>
      <c r="T169" s="8"/>
      <c r="U169" s="8"/>
      <c r="V169" s="8"/>
      <c r="W169" s="8">
        <f t="shared" si="13"/>
        <v>11970.833333333254</v>
      </c>
      <c r="X169" s="8"/>
      <c r="Y169" s="8"/>
      <c r="Z169" s="8"/>
      <c r="AA169" s="8"/>
      <c r="AB169" s="8"/>
      <c r="AC169" s="8"/>
      <c r="AD169" s="14">
        <f t="shared" si="11"/>
        <v>6289999.9999999572</v>
      </c>
      <c r="AE169" s="15"/>
      <c r="AF169" s="15"/>
      <c r="AG169" s="15"/>
      <c r="AH169" s="15"/>
      <c r="AI169" s="15"/>
      <c r="AJ169" s="16"/>
    </row>
    <row r="170" spans="1:36" ht="17" customHeight="1">
      <c r="A170" s="9">
        <v>162</v>
      </c>
      <c r="B170" s="9"/>
      <c r="C170" s="9"/>
      <c r="D170" s="10">
        <v>49796</v>
      </c>
      <c r="E170" s="11"/>
      <c r="F170" s="11"/>
      <c r="G170" s="11"/>
      <c r="H170" s="11"/>
      <c r="I170" s="12">
        <f t="shared" si="12"/>
        <v>36210.505952380874</v>
      </c>
      <c r="J170" s="13"/>
      <c r="K170" s="13"/>
      <c r="L170" s="13"/>
      <c r="M170" s="13"/>
      <c r="N170" s="13"/>
      <c r="O170" s="13"/>
      <c r="P170" s="8">
        <f t="shared" si="10"/>
        <v>24285.714285714286</v>
      </c>
      <c r="Q170" s="8"/>
      <c r="R170" s="8"/>
      <c r="S170" s="8"/>
      <c r="T170" s="8"/>
      <c r="U170" s="8"/>
      <c r="V170" s="8"/>
      <c r="W170" s="8">
        <f t="shared" si="13"/>
        <v>11924.791666666584</v>
      </c>
      <c r="X170" s="8"/>
      <c r="Y170" s="8"/>
      <c r="Z170" s="8"/>
      <c r="AA170" s="8"/>
      <c r="AB170" s="8"/>
      <c r="AC170" s="8"/>
      <c r="AD170" s="14">
        <f t="shared" si="11"/>
        <v>6265714.2857142426</v>
      </c>
      <c r="AE170" s="15"/>
      <c r="AF170" s="15"/>
      <c r="AG170" s="15"/>
      <c r="AH170" s="15"/>
      <c r="AI170" s="15"/>
      <c r="AJ170" s="16"/>
    </row>
    <row r="171" spans="1:36" ht="17" customHeight="1">
      <c r="A171" s="9">
        <v>163</v>
      </c>
      <c r="B171" s="9"/>
      <c r="C171" s="9"/>
      <c r="D171" s="10">
        <v>49827</v>
      </c>
      <c r="E171" s="11"/>
      <c r="F171" s="11"/>
      <c r="G171" s="11"/>
      <c r="H171" s="11"/>
      <c r="I171" s="12">
        <f t="shared" si="12"/>
        <v>36164.464285714203</v>
      </c>
      <c r="J171" s="13"/>
      <c r="K171" s="13"/>
      <c r="L171" s="13"/>
      <c r="M171" s="13"/>
      <c r="N171" s="13"/>
      <c r="O171" s="13"/>
      <c r="P171" s="8">
        <f t="shared" si="10"/>
        <v>24285.714285714286</v>
      </c>
      <c r="Q171" s="8"/>
      <c r="R171" s="8"/>
      <c r="S171" s="8"/>
      <c r="T171" s="8"/>
      <c r="U171" s="8"/>
      <c r="V171" s="8"/>
      <c r="W171" s="8">
        <f t="shared" si="13"/>
        <v>11878.749999999918</v>
      </c>
      <c r="X171" s="8"/>
      <c r="Y171" s="8"/>
      <c r="Z171" s="8"/>
      <c r="AA171" s="8"/>
      <c r="AB171" s="8"/>
      <c r="AC171" s="8"/>
      <c r="AD171" s="14">
        <f t="shared" si="11"/>
        <v>6241428.5714285281</v>
      </c>
      <c r="AE171" s="15"/>
      <c r="AF171" s="15"/>
      <c r="AG171" s="15"/>
      <c r="AH171" s="15"/>
      <c r="AI171" s="15"/>
      <c r="AJ171" s="16"/>
    </row>
    <row r="172" spans="1:36" ht="17" customHeight="1">
      <c r="A172" s="9">
        <v>164</v>
      </c>
      <c r="B172" s="9"/>
      <c r="C172" s="9"/>
      <c r="D172" s="10">
        <v>49857</v>
      </c>
      <c r="E172" s="11"/>
      <c r="F172" s="11"/>
      <c r="G172" s="11"/>
      <c r="H172" s="11"/>
      <c r="I172" s="12">
        <f t="shared" si="12"/>
        <v>36118.422619047538</v>
      </c>
      <c r="J172" s="13"/>
      <c r="K172" s="13"/>
      <c r="L172" s="13"/>
      <c r="M172" s="13"/>
      <c r="N172" s="13"/>
      <c r="O172" s="13"/>
      <c r="P172" s="8">
        <f t="shared" si="10"/>
        <v>24285.714285714286</v>
      </c>
      <c r="Q172" s="8"/>
      <c r="R172" s="8"/>
      <c r="S172" s="8"/>
      <c r="T172" s="8"/>
      <c r="U172" s="8"/>
      <c r="V172" s="8"/>
      <c r="W172" s="8">
        <f t="shared" si="13"/>
        <v>11832.70833333325</v>
      </c>
      <c r="X172" s="8"/>
      <c r="Y172" s="8"/>
      <c r="Z172" s="8"/>
      <c r="AA172" s="8"/>
      <c r="AB172" s="8"/>
      <c r="AC172" s="8"/>
      <c r="AD172" s="14">
        <f t="shared" si="11"/>
        <v>6217142.8571428135</v>
      </c>
      <c r="AE172" s="15"/>
      <c r="AF172" s="15"/>
      <c r="AG172" s="15"/>
      <c r="AH172" s="15"/>
      <c r="AI172" s="15"/>
      <c r="AJ172" s="16"/>
    </row>
    <row r="173" spans="1:36" ht="17" customHeight="1">
      <c r="A173" s="9">
        <v>165</v>
      </c>
      <c r="B173" s="9"/>
      <c r="C173" s="9"/>
      <c r="D173" s="10">
        <v>49888</v>
      </c>
      <c r="E173" s="11"/>
      <c r="F173" s="11"/>
      <c r="G173" s="11"/>
      <c r="H173" s="11"/>
      <c r="I173" s="12">
        <f t="shared" si="12"/>
        <v>36072.380952380874</v>
      </c>
      <c r="J173" s="13"/>
      <c r="K173" s="13"/>
      <c r="L173" s="13"/>
      <c r="M173" s="13"/>
      <c r="N173" s="13"/>
      <c r="O173" s="13"/>
      <c r="P173" s="8">
        <f t="shared" si="10"/>
        <v>24285.714285714286</v>
      </c>
      <c r="Q173" s="8"/>
      <c r="R173" s="8"/>
      <c r="S173" s="8"/>
      <c r="T173" s="8"/>
      <c r="U173" s="8"/>
      <c r="V173" s="8"/>
      <c r="W173" s="8">
        <f t="shared" si="13"/>
        <v>11786.666666666584</v>
      </c>
      <c r="X173" s="8"/>
      <c r="Y173" s="8"/>
      <c r="Z173" s="8"/>
      <c r="AA173" s="8"/>
      <c r="AB173" s="8"/>
      <c r="AC173" s="8"/>
      <c r="AD173" s="14">
        <f t="shared" si="11"/>
        <v>6192857.142857099</v>
      </c>
      <c r="AE173" s="15"/>
      <c r="AF173" s="15"/>
      <c r="AG173" s="15"/>
      <c r="AH173" s="15"/>
      <c r="AI173" s="15"/>
      <c r="AJ173" s="16"/>
    </row>
    <row r="174" spans="1:36" ht="17" customHeight="1">
      <c r="A174" s="9">
        <v>166</v>
      </c>
      <c r="B174" s="9"/>
      <c r="C174" s="9"/>
      <c r="D174" s="10">
        <v>49919</v>
      </c>
      <c r="E174" s="11"/>
      <c r="F174" s="11"/>
      <c r="G174" s="11"/>
      <c r="H174" s="11"/>
      <c r="I174" s="12">
        <f t="shared" si="12"/>
        <v>36026.339285714203</v>
      </c>
      <c r="J174" s="13"/>
      <c r="K174" s="13"/>
      <c r="L174" s="13"/>
      <c r="M174" s="13"/>
      <c r="N174" s="13"/>
      <c r="O174" s="13"/>
      <c r="P174" s="8">
        <f t="shared" si="10"/>
        <v>24285.714285714286</v>
      </c>
      <c r="Q174" s="8"/>
      <c r="R174" s="8"/>
      <c r="S174" s="8"/>
      <c r="T174" s="8"/>
      <c r="U174" s="8"/>
      <c r="V174" s="8"/>
      <c r="W174" s="8">
        <f t="shared" si="13"/>
        <v>11740.624999999918</v>
      </c>
      <c r="X174" s="8"/>
      <c r="Y174" s="8"/>
      <c r="Z174" s="8"/>
      <c r="AA174" s="8"/>
      <c r="AB174" s="8"/>
      <c r="AC174" s="8"/>
      <c r="AD174" s="14">
        <f t="shared" si="11"/>
        <v>6168571.4285713844</v>
      </c>
      <c r="AE174" s="15"/>
      <c r="AF174" s="15"/>
      <c r="AG174" s="15"/>
      <c r="AH174" s="15"/>
      <c r="AI174" s="15"/>
      <c r="AJ174" s="16"/>
    </row>
    <row r="175" spans="1:36" ht="17" customHeight="1">
      <c r="A175" s="9">
        <v>167</v>
      </c>
      <c r="B175" s="9"/>
      <c r="C175" s="9"/>
      <c r="D175" s="10">
        <v>49949</v>
      </c>
      <c r="E175" s="11"/>
      <c r="F175" s="11"/>
      <c r="G175" s="11"/>
      <c r="H175" s="11"/>
      <c r="I175" s="12">
        <f t="shared" si="12"/>
        <v>35980.297619047531</v>
      </c>
      <c r="J175" s="13"/>
      <c r="K175" s="13"/>
      <c r="L175" s="13"/>
      <c r="M175" s="13"/>
      <c r="N175" s="13"/>
      <c r="O175" s="13"/>
      <c r="P175" s="8">
        <f t="shared" si="10"/>
        <v>24285.714285714286</v>
      </c>
      <c r="Q175" s="8"/>
      <c r="R175" s="8"/>
      <c r="S175" s="8"/>
      <c r="T175" s="8"/>
      <c r="U175" s="8"/>
      <c r="V175" s="8"/>
      <c r="W175" s="8">
        <f t="shared" si="13"/>
        <v>11694.583333333248</v>
      </c>
      <c r="X175" s="8"/>
      <c r="Y175" s="8"/>
      <c r="Z175" s="8"/>
      <c r="AA175" s="8"/>
      <c r="AB175" s="8"/>
      <c r="AC175" s="8"/>
      <c r="AD175" s="14">
        <f t="shared" si="11"/>
        <v>6144285.7142856698</v>
      </c>
      <c r="AE175" s="15"/>
      <c r="AF175" s="15"/>
      <c r="AG175" s="15"/>
      <c r="AH175" s="15"/>
      <c r="AI175" s="15"/>
      <c r="AJ175" s="16"/>
    </row>
    <row r="176" spans="1:36" ht="17" customHeight="1">
      <c r="A176" s="9">
        <v>168</v>
      </c>
      <c r="B176" s="9"/>
      <c r="C176" s="9"/>
      <c r="D176" s="10">
        <v>49980</v>
      </c>
      <c r="E176" s="11"/>
      <c r="F176" s="11"/>
      <c r="G176" s="11"/>
      <c r="H176" s="11"/>
      <c r="I176" s="12">
        <f t="shared" si="12"/>
        <v>35934.255952380867</v>
      </c>
      <c r="J176" s="13"/>
      <c r="K176" s="13"/>
      <c r="L176" s="13"/>
      <c r="M176" s="13"/>
      <c r="N176" s="13"/>
      <c r="O176" s="13"/>
      <c r="P176" s="8">
        <f t="shared" si="10"/>
        <v>24285.714285714286</v>
      </c>
      <c r="Q176" s="8"/>
      <c r="R176" s="8"/>
      <c r="S176" s="8"/>
      <c r="T176" s="8"/>
      <c r="U176" s="8"/>
      <c r="V176" s="8"/>
      <c r="W176" s="8">
        <f t="shared" si="13"/>
        <v>11648.541666666582</v>
      </c>
      <c r="X176" s="8"/>
      <c r="Y176" s="8"/>
      <c r="Z176" s="8"/>
      <c r="AA176" s="8"/>
      <c r="AB176" s="8"/>
      <c r="AC176" s="8"/>
      <c r="AD176" s="14">
        <f t="shared" si="11"/>
        <v>6119999.9999999553</v>
      </c>
      <c r="AE176" s="15"/>
      <c r="AF176" s="15"/>
      <c r="AG176" s="15"/>
      <c r="AH176" s="15"/>
      <c r="AI176" s="15"/>
      <c r="AJ176" s="16"/>
    </row>
    <row r="177" spans="1:36" ht="17" customHeight="1">
      <c r="A177" s="9">
        <v>169</v>
      </c>
      <c r="B177" s="9"/>
      <c r="C177" s="9"/>
      <c r="D177" s="10">
        <v>50010</v>
      </c>
      <c r="E177" s="11"/>
      <c r="F177" s="11"/>
      <c r="G177" s="11"/>
      <c r="H177" s="11"/>
      <c r="I177" s="12">
        <f t="shared" si="12"/>
        <v>35888.214285714203</v>
      </c>
      <c r="J177" s="13"/>
      <c r="K177" s="13"/>
      <c r="L177" s="13"/>
      <c r="M177" s="13"/>
      <c r="N177" s="13"/>
      <c r="O177" s="13"/>
      <c r="P177" s="8">
        <f t="shared" si="10"/>
        <v>24285.714285714286</v>
      </c>
      <c r="Q177" s="8"/>
      <c r="R177" s="8"/>
      <c r="S177" s="8"/>
      <c r="T177" s="8"/>
      <c r="U177" s="8"/>
      <c r="V177" s="8"/>
      <c r="W177" s="8">
        <f t="shared" si="13"/>
        <v>11602.499999999915</v>
      </c>
      <c r="X177" s="8"/>
      <c r="Y177" s="8"/>
      <c r="Z177" s="8"/>
      <c r="AA177" s="8"/>
      <c r="AB177" s="8"/>
      <c r="AC177" s="8"/>
      <c r="AD177" s="14">
        <f t="shared" si="11"/>
        <v>6095714.2857142407</v>
      </c>
      <c r="AE177" s="15"/>
      <c r="AF177" s="15"/>
      <c r="AG177" s="15"/>
      <c r="AH177" s="15"/>
      <c r="AI177" s="15"/>
      <c r="AJ177" s="16"/>
    </row>
    <row r="178" spans="1:36" ht="17" customHeight="1">
      <c r="A178" s="9">
        <v>170</v>
      </c>
      <c r="B178" s="9"/>
      <c r="C178" s="9"/>
      <c r="D178" s="10">
        <v>50041</v>
      </c>
      <c r="E178" s="11"/>
      <c r="F178" s="11"/>
      <c r="G178" s="11"/>
      <c r="H178" s="11"/>
      <c r="I178" s="12">
        <f t="shared" si="12"/>
        <v>35842.172619047531</v>
      </c>
      <c r="J178" s="13"/>
      <c r="K178" s="13"/>
      <c r="L178" s="13"/>
      <c r="M178" s="13"/>
      <c r="N178" s="13"/>
      <c r="O178" s="13"/>
      <c r="P178" s="8">
        <f t="shared" si="10"/>
        <v>24285.714285714286</v>
      </c>
      <c r="Q178" s="8"/>
      <c r="R178" s="8"/>
      <c r="S178" s="8"/>
      <c r="T178" s="8"/>
      <c r="U178" s="8"/>
      <c r="V178" s="8"/>
      <c r="W178" s="8">
        <f t="shared" si="13"/>
        <v>11556.458333333248</v>
      </c>
      <c r="X178" s="8"/>
      <c r="Y178" s="8"/>
      <c r="Z178" s="8"/>
      <c r="AA178" s="8"/>
      <c r="AB178" s="8"/>
      <c r="AC178" s="8"/>
      <c r="AD178" s="14">
        <f t="shared" si="11"/>
        <v>6071428.5714285262</v>
      </c>
      <c r="AE178" s="15"/>
      <c r="AF178" s="15"/>
      <c r="AG178" s="15"/>
      <c r="AH178" s="15"/>
      <c r="AI178" s="15"/>
      <c r="AJ178" s="16"/>
    </row>
    <row r="179" spans="1:36" ht="17" customHeight="1">
      <c r="A179" s="9">
        <v>171</v>
      </c>
      <c r="B179" s="9"/>
      <c r="C179" s="9"/>
      <c r="D179" s="10">
        <v>50072</v>
      </c>
      <c r="E179" s="11"/>
      <c r="F179" s="11"/>
      <c r="G179" s="11"/>
      <c r="H179" s="11"/>
      <c r="I179" s="12">
        <f t="shared" si="12"/>
        <v>35796.130952380867</v>
      </c>
      <c r="J179" s="13"/>
      <c r="K179" s="13"/>
      <c r="L179" s="13"/>
      <c r="M179" s="13"/>
      <c r="N179" s="13"/>
      <c r="O179" s="13"/>
      <c r="P179" s="8">
        <f t="shared" si="10"/>
        <v>24285.714285714286</v>
      </c>
      <c r="Q179" s="8"/>
      <c r="R179" s="8"/>
      <c r="S179" s="8"/>
      <c r="T179" s="8"/>
      <c r="U179" s="8"/>
      <c r="V179" s="8"/>
      <c r="W179" s="8">
        <f t="shared" si="13"/>
        <v>11510.416666666582</v>
      </c>
      <c r="X179" s="8"/>
      <c r="Y179" s="8"/>
      <c r="Z179" s="8"/>
      <c r="AA179" s="8"/>
      <c r="AB179" s="8"/>
      <c r="AC179" s="8"/>
      <c r="AD179" s="14">
        <f t="shared" si="11"/>
        <v>6047142.8571428116</v>
      </c>
      <c r="AE179" s="15"/>
      <c r="AF179" s="15"/>
      <c r="AG179" s="15"/>
      <c r="AH179" s="15"/>
      <c r="AI179" s="15"/>
      <c r="AJ179" s="16"/>
    </row>
    <row r="180" spans="1:36" ht="17" customHeight="1">
      <c r="A180" s="9">
        <v>172</v>
      </c>
      <c r="B180" s="9"/>
      <c r="C180" s="9"/>
      <c r="D180" s="10">
        <v>50100</v>
      </c>
      <c r="E180" s="11"/>
      <c r="F180" s="11"/>
      <c r="G180" s="11"/>
      <c r="H180" s="11"/>
      <c r="I180" s="12">
        <f t="shared" si="12"/>
        <v>35750.089285714203</v>
      </c>
      <c r="J180" s="13"/>
      <c r="K180" s="13"/>
      <c r="L180" s="13"/>
      <c r="M180" s="13"/>
      <c r="N180" s="13"/>
      <c r="O180" s="13"/>
      <c r="P180" s="8">
        <f t="shared" si="10"/>
        <v>24285.714285714286</v>
      </c>
      <c r="Q180" s="8"/>
      <c r="R180" s="8"/>
      <c r="S180" s="8"/>
      <c r="T180" s="8"/>
      <c r="U180" s="8"/>
      <c r="V180" s="8"/>
      <c r="W180" s="8">
        <f t="shared" si="13"/>
        <v>11464.374999999913</v>
      </c>
      <c r="X180" s="8"/>
      <c r="Y180" s="8"/>
      <c r="Z180" s="8"/>
      <c r="AA180" s="8"/>
      <c r="AB180" s="8"/>
      <c r="AC180" s="8"/>
      <c r="AD180" s="14">
        <f t="shared" si="11"/>
        <v>6022857.1428570971</v>
      </c>
      <c r="AE180" s="15"/>
      <c r="AF180" s="15"/>
      <c r="AG180" s="15"/>
      <c r="AH180" s="15"/>
      <c r="AI180" s="15"/>
      <c r="AJ180" s="16"/>
    </row>
    <row r="181" spans="1:36" ht="17" customHeight="1">
      <c r="A181" s="9">
        <v>173</v>
      </c>
      <c r="B181" s="9"/>
      <c r="C181" s="9"/>
      <c r="D181" s="10">
        <v>50131</v>
      </c>
      <c r="E181" s="11"/>
      <c r="F181" s="11"/>
      <c r="G181" s="11"/>
      <c r="H181" s="11"/>
      <c r="I181" s="12">
        <f t="shared" si="12"/>
        <v>35704.047619047531</v>
      </c>
      <c r="J181" s="13"/>
      <c r="K181" s="13"/>
      <c r="L181" s="13"/>
      <c r="M181" s="13"/>
      <c r="N181" s="13"/>
      <c r="O181" s="13"/>
      <c r="P181" s="8">
        <f t="shared" si="10"/>
        <v>24285.714285714286</v>
      </c>
      <c r="Q181" s="8"/>
      <c r="R181" s="8"/>
      <c r="S181" s="8"/>
      <c r="T181" s="8"/>
      <c r="U181" s="8"/>
      <c r="V181" s="8"/>
      <c r="W181" s="8">
        <f t="shared" si="13"/>
        <v>11418.333333333247</v>
      </c>
      <c r="X181" s="8"/>
      <c r="Y181" s="8"/>
      <c r="Z181" s="8"/>
      <c r="AA181" s="8"/>
      <c r="AB181" s="8"/>
      <c r="AC181" s="8"/>
      <c r="AD181" s="14">
        <f t="shared" si="11"/>
        <v>5998571.4285713825</v>
      </c>
      <c r="AE181" s="15"/>
      <c r="AF181" s="15"/>
      <c r="AG181" s="15"/>
      <c r="AH181" s="15"/>
      <c r="AI181" s="15"/>
      <c r="AJ181" s="16"/>
    </row>
    <row r="182" spans="1:36" ht="17" customHeight="1">
      <c r="A182" s="9">
        <v>174</v>
      </c>
      <c r="B182" s="9"/>
      <c r="C182" s="9"/>
      <c r="D182" s="10">
        <v>50161</v>
      </c>
      <c r="E182" s="11"/>
      <c r="F182" s="11"/>
      <c r="G182" s="11"/>
      <c r="H182" s="11"/>
      <c r="I182" s="12">
        <f t="shared" si="12"/>
        <v>35658.005952380867</v>
      </c>
      <c r="J182" s="13"/>
      <c r="K182" s="13"/>
      <c r="L182" s="13"/>
      <c r="M182" s="13"/>
      <c r="N182" s="13"/>
      <c r="O182" s="13"/>
      <c r="P182" s="8">
        <f t="shared" si="10"/>
        <v>24285.714285714286</v>
      </c>
      <c r="Q182" s="8"/>
      <c r="R182" s="8"/>
      <c r="S182" s="8"/>
      <c r="T182" s="8"/>
      <c r="U182" s="8"/>
      <c r="V182" s="8"/>
      <c r="W182" s="8">
        <f t="shared" si="13"/>
        <v>11372.291666666579</v>
      </c>
      <c r="X182" s="8"/>
      <c r="Y182" s="8"/>
      <c r="Z182" s="8"/>
      <c r="AA182" s="8"/>
      <c r="AB182" s="8"/>
      <c r="AC182" s="8"/>
      <c r="AD182" s="14">
        <f t="shared" si="11"/>
        <v>5974285.714285668</v>
      </c>
      <c r="AE182" s="15"/>
      <c r="AF182" s="15"/>
      <c r="AG182" s="15"/>
      <c r="AH182" s="15"/>
      <c r="AI182" s="15"/>
      <c r="AJ182" s="16"/>
    </row>
    <row r="183" spans="1:36" ht="17" customHeight="1">
      <c r="A183" s="9">
        <v>175</v>
      </c>
      <c r="B183" s="9"/>
      <c r="C183" s="9"/>
      <c r="D183" s="10">
        <v>50192</v>
      </c>
      <c r="E183" s="11"/>
      <c r="F183" s="11"/>
      <c r="G183" s="11"/>
      <c r="H183" s="11"/>
      <c r="I183" s="12">
        <f t="shared" si="12"/>
        <v>35611.964285714203</v>
      </c>
      <c r="J183" s="13"/>
      <c r="K183" s="13"/>
      <c r="L183" s="13"/>
      <c r="M183" s="13"/>
      <c r="N183" s="13"/>
      <c r="O183" s="13"/>
      <c r="P183" s="8">
        <f t="shared" si="10"/>
        <v>24285.714285714286</v>
      </c>
      <c r="Q183" s="8"/>
      <c r="R183" s="8"/>
      <c r="S183" s="8"/>
      <c r="T183" s="8"/>
      <c r="U183" s="8"/>
      <c r="V183" s="8"/>
      <c r="W183" s="8">
        <f t="shared" si="13"/>
        <v>11326.249999999913</v>
      </c>
      <c r="X183" s="8"/>
      <c r="Y183" s="8"/>
      <c r="Z183" s="8"/>
      <c r="AA183" s="8"/>
      <c r="AB183" s="8"/>
      <c r="AC183" s="8"/>
      <c r="AD183" s="14">
        <f t="shared" si="11"/>
        <v>5949999.9999999534</v>
      </c>
      <c r="AE183" s="15"/>
      <c r="AF183" s="15"/>
      <c r="AG183" s="15"/>
      <c r="AH183" s="15"/>
      <c r="AI183" s="15"/>
      <c r="AJ183" s="16"/>
    </row>
    <row r="184" spans="1:36" ht="17" customHeight="1">
      <c r="A184" s="9">
        <v>176</v>
      </c>
      <c r="B184" s="9"/>
      <c r="C184" s="9"/>
      <c r="D184" s="10">
        <v>50222</v>
      </c>
      <c r="E184" s="11"/>
      <c r="F184" s="11"/>
      <c r="G184" s="11"/>
      <c r="H184" s="11"/>
      <c r="I184" s="12">
        <f t="shared" si="12"/>
        <v>35565.922619047531</v>
      </c>
      <c r="J184" s="13"/>
      <c r="K184" s="13"/>
      <c r="L184" s="13"/>
      <c r="M184" s="13"/>
      <c r="N184" s="13"/>
      <c r="O184" s="13"/>
      <c r="P184" s="8">
        <f t="shared" si="10"/>
        <v>24285.714285714286</v>
      </c>
      <c r="Q184" s="8"/>
      <c r="R184" s="8"/>
      <c r="S184" s="8"/>
      <c r="T184" s="8"/>
      <c r="U184" s="8"/>
      <c r="V184" s="8"/>
      <c r="W184" s="8">
        <f t="shared" si="13"/>
        <v>11280.208333333243</v>
      </c>
      <c r="X184" s="8"/>
      <c r="Y184" s="8"/>
      <c r="Z184" s="8"/>
      <c r="AA184" s="8"/>
      <c r="AB184" s="8"/>
      <c r="AC184" s="8"/>
      <c r="AD184" s="14">
        <f t="shared" si="11"/>
        <v>5925714.2857142389</v>
      </c>
      <c r="AE184" s="15"/>
      <c r="AF184" s="15"/>
      <c r="AG184" s="15"/>
      <c r="AH184" s="15"/>
      <c r="AI184" s="15"/>
      <c r="AJ184" s="16"/>
    </row>
    <row r="185" spans="1:36" ht="17" customHeight="1">
      <c r="A185" s="9">
        <v>177</v>
      </c>
      <c r="B185" s="9"/>
      <c r="C185" s="9"/>
      <c r="D185" s="10">
        <v>50253</v>
      </c>
      <c r="E185" s="11"/>
      <c r="F185" s="11"/>
      <c r="G185" s="11"/>
      <c r="H185" s="11"/>
      <c r="I185" s="12">
        <f t="shared" si="12"/>
        <v>35519.88095238086</v>
      </c>
      <c r="J185" s="13"/>
      <c r="K185" s="13"/>
      <c r="L185" s="13"/>
      <c r="M185" s="13"/>
      <c r="N185" s="13"/>
      <c r="O185" s="13"/>
      <c r="P185" s="8">
        <f t="shared" si="10"/>
        <v>24285.714285714286</v>
      </c>
      <c r="Q185" s="8"/>
      <c r="R185" s="8"/>
      <c r="S185" s="8"/>
      <c r="T185" s="8"/>
      <c r="U185" s="8"/>
      <c r="V185" s="8"/>
      <c r="W185" s="8">
        <f t="shared" si="13"/>
        <v>11234.166666666577</v>
      </c>
      <c r="X185" s="8"/>
      <c r="Y185" s="8"/>
      <c r="Z185" s="8"/>
      <c r="AA185" s="8"/>
      <c r="AB185" s="8"/>
      <c r="AC185" s="8"/>
      <c r="AD185" s="14">
        <f t="shared" si="11"/>
        <v>5901428.5714285243</v>
      </c>
      <c r="AE185" s="15"/>
      <c r="AF185" s="15"/>
      <c r="AG185" s="15"/>
      <c r="AH185" s="15"/>
      <c r="AI185" s="15"/>
      <c r="AJ185" s="16"/>
    </row>
    <row r="186" spans="1:36" ht="17" customHeight="1">
      <c r="A186" s="9">
        <v>178</v>
      </c>
      <c r="B186" s="9"/>
      <c r="C186" s="9"/>
      <c r="D186" s="10">
        <v>50284</v>
      </c>
      <c r="E186" s="11"/>
      <c r="F186" s="11"/>
      <c r="G186" s="11"/>
      <c r="H186" s="11"/>
      <c r="I186" s="12">
        <f t="shared" si="12"/>
        <v>35473.839285714195</v>
      </c>
      <c r="J186" s="13"/>
      <c r="K186" s="13"/>
      <c r="L186" s="13"/>
      <c r="M186" s="13"/>
      <c r="N186" s="13"/>
      <c r="O186" s="13"/>
      <c r="P186" s="8">
        <f t="shared" si="10"/>
        <v>24285.714285714286</v>
      </c>
      <c r="Q186" s="8"/>
      <c r="R186" s="8"/>
      <c r="S186" s="8"/>
      <c r="T186" s="8"/>
      <c r="U186" s="8"/>
      <c r="V186" s="8"/>
      <c r="W186" s="8">
        <f t="shared" si="13"/>
        <v>11188.124999999911</v>
      </c>
      <c r="X186" s="8"/>
      <c r="Y186" s="8"/>
      <c r="Z186" s="8"/>
      <c r="AA186" s="8"/>
      <c r="AB186" s="8"/>
      <c r="AC186" s="8"/>
      <c r="AD186" s="14">
        <f t="shared" si="11"/>
        <v>5877142.8571428098</v>
      </c>
      <c r="AE186" s="15"/>
      <c r="AF186" s="15"/>
      <c r="AG186" s="15"/>
      <c r="AH186" s="15"/>
      <c r="AI186" s="15"/>
      <c r="AJ186" s="16"/>
    </row>
    <row r="187" spans="1:36" ht="17" customHeight="1">
      <c r="A187" s="9">
        <v>179</v>
      </c>
      <c r="B187" s="9"/>
      <c r="C187" s="9"/>
      <c r="D187" s="10">
        <v>50314</v>
      </c>
      <c r="E187" s="11"/>
      <c r="F187" s="11"/>
      <c r="G187" s="11"/>
      <c r="H187" s="11"/>
      <c r="I187" s="12">
        <f t="shared" si="12"/>
        <v>35427.797619047531</v>
      </c>
      <c r="J187" s="13"/>
      <c r="K187" s="13"/>
      <c r="L187" s="13"/>
      <c r="M187" s="13"/>
      <c r="N187" s="13"/>
      <c r="O187" s="13"/>
      <c r="P187" s="8">
        <f t="shared" si="10"/>
        <v>24285.714285714286</v>
      </c>
      <c r="Q187" s="8"/>
      <c r="R187" s="8"/>
      <c r="S187" s="8"/>
      <c r="T187" s="8"/>
      <c r="U187" s="8"/>
      <c r="V187" s="8"/>
      <c r="W187" s="8">
        <f t="shared" si="13"/>
        <v>11142.083333333243</v>
      </c>
      <c r="X187" s="8"/>
      <c r="Y187" s="8"/>
      <c r="Z187" s="8"/>
      <c r="AA187" s="8"/>
      <c r="AB187" s="8"/>
      <c r="AC187" s="8"/>
      <c r="AD187" s="14">
        <f t="shared" si="11"/>
        <v>5852857.1428570952</v>
      </c>
      <c r="AE187" s="15"/>
      <c r="AF187" s="15"/>
      <c r="AG187" s="15"/>
      <c r="AH187" s="15"/>
      <c r="AI187" s="15"/>
      <c r="AJ187" s="16"/>
    </row>
    <row r="188" spans="1:36" ht="17" customHeight="1">
      <c r="A188" s="9">
        <v>180</v>
      </c>
      <c r="B188" s="9"/>
      <c r="C188" s="9"/>
      <c r="D188" s="10">
        <v>50345</v>
      </c>
      <c r="E188" s="11"/>
      <c r="F188" s="11"/>
      <c r="G188" s="11"/>
      <c r="H188" s="11"/>
      <c r="I188" s="12">
        <f t="shared" si="12"/>
        <v>35381.75595238086</v>
      </c>
      <c r="J188" s="13"/>
      <c r="K188" s="13"/>
      <c r="L188" s="13"/>
      <c r="M188" s="13"/>
      <c r="N188" s="13"/>
      <c r="O188" s="13"/>
      <c r="P188" s="8">
        <f t="shared" si="10"/>
        <v>24285.714285714286</v>
      </c>
      <c r="Q188" s="8"/>
      <c r="R188" s="8"/>
      <c r="S188" s="8"/>
      <c r="T188" s="8"/>
      <c r="U188" s="8"/>
      <c r="V188" s="8"/>
      <c r="W188" s="8">
        <f t="shared" si="13"/>
        <v>11096.041666666577</v>
      </c>
      <c r="X188" s="8"/>
      <c r="Y188" s="8"/>
      <c r="Z188" s="8"/>
      <c r="AA188" s="8"/>
      <c r="AB188" s="8"/>
      <c r="AC188" s="8"/>
      <c r="AD188" s="14">
        <f t="shared" si="11"/>
        <v>5828571.4285713807</v>
      </c>
      <c r="AE188" s="15"/>
      <c r="AF188" s="15"/>
      <c r="AG188" s="15"/>
      <c r="AH188" s="15"/>
      <c r="AI188" s="15"/>
      <c r="AJ188" s="16"/>
    </row>
    <row r="189" spans="1:36" ht="17" customHeight="1">
      <c r="A189" s="9">
        <v>181</v>
      </c>
      <c r="B189" s="9"/>
      <c r="C189" s="9"/>
      <c r="D189" s="10">
        <v>50375</v>
      </c>
      <c r="E189" s="11"/>
      <c r="F189" s="11"/>
      <c r="G189" s="11"/>
      <c r="H189" s="11"/>
      <c r="I189" s="12">
        <f t="shared" si="12"/>
        <v>35335.714285714195</v>
      </c>
      <c r="J189" s="13"/>
      <c r="K189" s="13"/>
      <c r="L189" s="13"/>
      <c r="M189" s="13"/>
      <c r="N189" s="13"/>
      <c r="O189" s="13"/>
      <c r="P189" s="8">
        <f t="shared" si="10"/>
        <v>24285.714285714286</v>
      </c>
      <c r="Q189" s="8"/>
      <c r="R189" s="8"/>
      <c r="S189" s="8"/>
      <c r="T189" s="8"/>
      <c r="U189" s="8"/>
      <c r="V189" s="8"/>
      <c r="W189" s="8">
        <f t="shared" si="13"/>
        <v>11049.999999999907</v>
      </c>
      <c r="X189" s="8"/>
      <c r="Y189" s="8"/>
      <c r="Z189" s="8"/>
      <c r="AA189" s="8"/>
      <c r="AB189" s="8"/>
      <c r="AC189" s="8"/>
      <c r="AD189" s="14">
        <f t="shared" si="11"/>
        <v>5804285.7142856661</v>
      </c>
      <c r="AE189" s="15"/>
      <c r="AF189" s="15"/>
      <c r="AG189" s="15"/>
      <c r="AH189" s="15"/>
      <c r="AI189" s="15"/>
      <c r="AJ189" s="16"/>
    </row>
    <row r="190" spans="1:36" ht="17" customHeight="1">
      <c r="A190" s="9">
        <v>182</v>
      </c>
      <c r="B190" s="9"/>
      <c r="C190" s="9"/>
      <c r="D190" s="10">
        <v>50406</v>
      </c>
      <c r="E190" s="11"/>
      <c r="F190" s="11"/>
      <c r="G190" s="11"/>
      <c r="H190" s="11"/>
      <c r="I190" s="12">
        <f t="shared" si="12"/>
        <v>35289.672619047531</v>
      </c>
      <c r="J190" s="13"/>
      <c r="K190" s="13"/>
      <c r="L190" s="13"/>
      <c r="M190" s="13"/>
      <c r="N190" s="13"/>
      <c r="O190" s="13"/>
      <c r="P190" s="8">
        <f t="shared" si="10"/>
        <v>24285.714285714286</v>
      </c>
      <c r="Q190" s="8"/>
      <c r="R190" s="8"/>
      <c r="S190" s="8"/>
      <c r="T190" s="8"/>
      <c r="U190" s="8"/>
      <c r="V190" s="8"/>
      <c r="W190" s="8">
        <f t="shared" si="13"/>
        <v>11003.958333333241</v>
      </c>
      <c r="X190" s="8"/>
      <c r="Y190" s="8"/>
      <c r="Z190" s="8"/>
      <c r="AA190" s="8"/>
      <c r="AB190" s="8"/>
      <c r="AC190" s="8"/>
      <c r="AD190" s="14">
        <f t="shared" si="11"/>
        <v>5779999.9999999516</v>
      </c>
      <c r="AE190" s="15"/>
      <c r="AF190" s="15"/>
      <c r="AG190" s="15"/>
      <c r="AH190" s="15"/>
      <c r="AI190" s="15"/>
      <c r="AJ190" s="16"/>
    </row>
    <row r="191" spans="1:36" ht="17" customHeight="1">
      <c r="A191" s="9">
        <v>183</v>
      </c>
      <c r="B191" s="9"/>
      <c r="C191" s="9"/>
      <c r="D191" s="10">
        <v>50437</v>
      </c>
      <c r="E191" s="11"/>
      <c r="F191" s="11"/>
      <c r="G191" s="11"/>
      <c r="H191" s="11"/>
      <c r="I191" s="12">
        <f t="shared" si="12"/>
        <v>35243.63095238086</v>
      </c>
      <c r="J191" s="13"/>
      <c r="K191" s="13"/>
      <c r="L191" s="13"/>
      <c r="M191" s="13"/>
      <c r="N191" s="13"/>
      <c r="O191" s="13"/>
      <c r="P191" s="8">
        <f t="shared" si="10"/>
        <v>24285.714285714286</v>
      </c>
      <c r="Q191" s="8"/>
      <c r="R191" s="8"/>
      <c r="S191" s="8"/>
      <c r="T191" s="8"/>
      <c r="U191" s="8"/>
      <c r="V191" s="8"/>
      <c r="W191" s="8">
        <f t="shared" si="13"/>
        <v>10957.916666666575</v>
      </c>
      <c r="X191" s="8"/>
      <c r="Y191" s="8"/>
      <c r="Z191" s="8"/>
      <c r="AA191" s="8"/>
      <c r="AB191" s="8"/>
      <c r="AC191" s="8"/>
      <c r="AD191" s="14">
        <f t="shared" si="11"/>
        <v>5755714.285714237</v>
      </c>
      <c r="AE191" s="15"/>
      <c r="AF191" s="15"/>
      <c r="AG191" s="15"/>
      <c r="AH191" s="15"/>
      <c r="AI191" s="15"/>
      <c r="AJ191" s="16"/>
    </row>
    <row r="192" spans="1:36" ht="17" customHeight="1">
      <c r="A192" s="9">
        <v>184</v>
      </c>
      <c r="B192" s="9"/>
      <c r="C192" s="9"/>
      <c r="D192" s="10">
        <v>50465</v>
      </c>
      <c r="E192" s="11"/>
      <c r="F192" s="11"/>
      <c r="G192" s="11"/>
      <c r="H192" s="11"/>
      <c r="I192" s="12">
        <f t="shared" si="12"/>
        <v>35197.589285714195</v>
      </c>
      <c r="J192" s="13"/>
      <c r="K192" s="13"/>
      <c r="L192" s="13"/>
      <c r="M192" s="13"/>
      <c r="N192" s="13"/>
      <c r="O192" s="13"/>
      <c r="P192" s="8">
        <f t="shared" si="10"/>
        <v>24285.714285714286</v>
      </c>
      <c r="Q192" s="8"/>
      <c r="R192" s="8"/>
      <c r="S192" s="8"/>
      <c r="T192" s="8"/>
      <c r="U192" s="8"/>
      <c r="V192" s="8"/>
      <c r="W192" s="8">
        <f t="shared" si="13"/>
        <v>10911.874999999907</v>
      </c>
      <c r="X192" s="8"/>
      <c r="Y192" s="8"/>
      <c r="Z192" s="8"/>
      <c r="AA192" s="8"/>
      <c r="AB192" s="8"/>
      <c r="AC192" s="8"/>
      <c r="AD192" s="14">
        <f t="shared" si="11"/>
        <v>5731428.5714285225</v>
      </c>
      <c r="AE192" s="15"/>
      <c r="AF192" s="15"/>
      <c r="AG192" s="15"/>
      <c r="AH192" s="15"/>
      <c r="AI192" s="15"/>
      <c r="AJ192" s="16"/>
    </row>
    <row r="193" spans="1:36" ht="17" customHeight="1">
      <c r="A193" s="9">
        <v>185</v>
      </c>
      <c r="B193" s="9"/>
      <c r="C193" s="9"/>
      <c r="D193" s="10">
        <v>50496</v>
      </c>
      <c r="E193" s="11"/>
      <c r="F193" s="11"/>
      <c r="G193" s="11"/>
      <c r="H193" s="11"/>
      <c r="I193" s="12">
        <f t="shared" si="12"/>
        <v>35151.547619047524</v>
      </c>
      <c r="J193" s="13"/>
      <c r="K193" s="13"/>
      <c r="L193" s="13"/>
      <c r="M193" s="13"/>
      <c r="N193" s="13"/>
      <c r="O193" s="13"/>
      <c r="P193" s="8">
        <f t="shared" si="10"/>
        <v>24285.714285714286</v>
      </c>
      <c r="Q193" s="8"/>
      <c r="R193" s="8"/>
      <c r="S193" s="8"/>
      <c r="T193" s="8"/>
      <c r="U193" s="8"/>
      <c r="V193" s="8"/>
      <c r="W193" s="8">
        <f t="shared" si="13"/>
        <v>10865.833333333239</v>
      </c>
      <c r="X193" s="8"/>
      <c r="Y193" s="8"/>
      <c r="Z193" s="8"/>
      <c r="AA193" s="8"/>
      <c r="AB193" s="8"/>
      <c r="AC193" s="8"/>
      <c r="AD193" s="14">
        <f t="shared" si="11"/>
        <v>5707142.8571428079</v>
      </c>
      <c r="AE193" s="15"/>
      <c r="AF193" s="15"/>
      <c r="AG193" s="15"/>
      <c r="AH193" s="15"/>
      <c r="AI193" s="15"/>
      <c r="AJ193" s="16"/>
    </row>
    <row r="194" spans="1:36" ht="17" customHeight="1">
      <c r="A194" s="9">
        <v>186</v>
      </c>
      <c r="B194" s="9"/>
      <c r="C194" s="9"/>
      <c r="D194" s="10">
        <v>50526</v>
      </c>
      <c r="E194" s="11"/>
      <c r="F194" s="11"/>
      <c r="G194" s="11"/>
      <c r="H194" s="11"/>
      <c r="I194" s="12">
        <f t="shared" si="12"/>
        <v>35105.50595238086</v>
      </c>
      <c r="J194" s="13"/>
      <c r="K194" s="13"/>
      <c r="L194" s="13"/>
      <c r="M194" s="13"/>
      <c r="N194" s="13"/>
      <c r="O194" s="13"/>
      <c r="P194" s="8">
        <f t="shared" si="10"/>
        <v>24285.714285714286</v>
      </c>
      <c r="Q194" s="8"/>
      <c r="R194" s="8"/>
      <c r="S194" s="8"/>
      <c r="T194" s="8"/>
      <c r="U194" s="8"/>
      <c r="V194" s="8"/>
      <c r="W194" s="8">
        <f t="shared" si="13"/>
        <v>10819.791666666573</v>
      </c>
      <c r="X194" s="8"/>
      <c r="Y194" s="8"/>
      <c r="Z194" s="8"/>
      <c r="AA194" s="8"/>
      <c r="AB194" s="8"/>
      <c r="AC194" s="8"/>
      <c r="AD194" s="14">
        <f t="shared" si="11"/>
        <v>5682857.1428570934</v>
      </c>
      <c r="AE194" s="15"/>
      <c r="AF194" s="15"/>
      <c r="AG194" s="15"/>
      <c r="AH194" s="15"/>
      <c r="AI194" s="15"/>
      <c r="AJ194" s="16"/>
    </row>
    <row r="195" spans="1:36" ht="17" customHeight="1">
      <c r="A195" s="9">
        <v>187</v>
      </c>
      <c r="B195" s="9"/>
      <c r="C195" s="9"/>
      <c r="D195" s="10">
        <v>50557</v>
      </c>
      <c r="E195" s="11"/>
      <c r="F195" s="11"/>
      <c r="G195" s="11"/>
      <c r="H195" s="11"/>
      <c r="I195" s="12">
        <f t="shared" si="12"/>
        <v>35059.464285714188</v>
      </c>
      <c r="J195" s="13"/>
      <c r="K195" s="13"/>
      <c r="L195" s="13"/>
      <c r="M195" s="13"/>
      <c r="N195" s="13"/>
      <c r="O195" s="13"/>
      <c r="P195" s="8">
        <f t="shared" si="10"/>
        <v>24285.714285714286</v>
      </c>
      <c r="Q195" s="8"/>
      <c r="R195" s="8"/>
      <c r="S195" s="8"/>
      <c r="T195" s="8"/>
      <c r="U195" s="8"/>
      <c r="V195" s="8"/>
      <c r="W195" s="8">
        <f t="shared" si="13"/>
        <v>10773.749999999905</v>
      </c>
      <c r="X195" s="8"/>
      <c r="Y195" s="8"/>
      <c r="Z195" s="8"/>
      <c r="AA195" s="8"/>
      <c r="AB195" s="8"/>
      <c r="AC195" s="8"/>
      <c r="AD195" s="14">
        <f t="shared" si="11"/>
        <v>5658571.4285713788</v>
      </c>
      <c r="AE195" s="15"/>
      <c r="AF195" s="15"/>
      <c r="AG195" s="15"/>
      <c r="AH195" s="15"/>
      <c r="AI195" s="15"/>
      <c r="AJ195" s="16"/>
    </row>
    <row r="196" spans="1:36" ht="17" customHeight="1">
      <c r="A196" s="9">
        <v>188</v>
      </c>
      <c r="B196" s="9"/>
      <c r="C196" s="9"/>
      <c r="D196" s="10">
        <v>50587</v>
      </c>
      <c r="E196" s="11"/>
      <c r="F196" s="11"/>
      <c r="G196" s="11"/>
      <c r="H196" s="11"/>
      <c r="I196" s="12">
        <f t="shared" si="12"/>
        <v>35013.422619047524</v>
      </c>
      <c r="J196" s="13"/>
      <c r="K196" s="13"/>
      <c r="L196" s="13"/>
      <c r="M196" s="13"/>
      <c r="N196" s="13"/>
      <c r="O196" s="13"/>
      <c r="P196" s="8">
        <f t="shared" si="10"/>
        <v>24285.714285714286</v>
      </c>
      <c r="Q196" s="8"/>
      <c r="R196" s="8"/>
      <c r="S196" s="8"/>
      <c r="T196" s="8"/>
      <c r="U196" s="8"/>
      <c r="V196" s="8"/>
      <c r="W196" s="8">
        <f t="shared" si="13"/>
        <v>10727.708333333239</v>
      </c>
      <c r="X196" s="8"/>
      <c r="Y196" s="8"/>
      <c r="Z196" s="8"/>
      <c r="AA196" s="8"/>
      <c r="AB196" s="8"/>
      <c r="AC196" s="8"/>
      <c r="AD196" s="14">
        <f t="shared" si="11"/>
        <v>5634285.7142856643</v>
      </c>
      <c r="AE196" s="15"/>
      <c r="AF196" s="15"/>
      <c r="AG196" s="15"/>
      <c r="AH196" s="15"/>
      <c r="AI196" s="15"/>
      <c r="AJ196" s="16"/>
    </row>
    <row r="197" spans="1:36" ht="17" customHeight="1">
      <c r="A197" s="9">
        <v>189</v>
      </c>
      <c r="B197" s="9"/>
      <c r="C197" s="9"/>
      <c r="D197" s="10">
        <v>50618</v>
      </c>
      <c r="E197" s="11"/>
      <c r="F197" s="11"/>
      <c r="G197" s="11"/>
      <c r="H197" s="11"/>
      <c r="I197" s="12">
        <f t="shared" si="12"/>
        <v>34967.38095238086</v>
      </c>
      <c r="J197" s="13"/>
      <c r="K197" s="13"/>
      <c r="L197" s="13"/>
      <c r="M197" s="13"/>
      <c r="N197" s="13"/>
      <c r="O197" s="13"/>
      <c r="P197" s="8">
        <f t="shared" si="10"/>
        <v>24285.714285714286</v>
      </c>
      <c r="Q197" s="8"/>
      <c r="R197" s="8"/>
      <c r="S197" s="8"/>
      <c r="T197" s="8"/>
      <c r="U197" s="8"/>
      <c r="V197" s="8"/>
      <c r="W197" s="8">
        <f t="shared" si="13"/>
        <v>10681.666666666571</v>
      </c>
      <c r="X197" s="8"/>
      <c r="Y197" s="8"/>
      <c r="Z197" s="8"/>
      <c r="AA197" s="8"/>
      <c r="AB197" s="8"/>
      <c r="AC197" s="8"/>
      <c r="AD197" s="14">
        <f t="shared" si="11"/>
        <v>5609999.9999999497</v>
      </c>
      <c r="AE197" s="15"/>
      <c r="AF197" s="15"/>
      <c r="AG197" s="15"/>
      <c r="AH197" s="15"/>
      <c r="AI197" s="15"/>
      <c r="AJ197" s="16"/>
    </row>
    <row r="198" spans="1:36" ht="17" customHeight="1">
      <c r="A198" s="9">
        <v>190</v>
      </c>
      <c r="B198" s="9"/>
      <c r="C198" s="9"/>
      <c r="D198" s="10">
        <v>50649</v>
      </c>
      <c r="E198" s="11"/>
      <c r="F198" s="11"/>
      <c r="G198" s="11"/>
      <c r="H198" s="11"/>
      <c r="I198" s="12">
        <f t="shared" si="12"/>
        <v>34921.339285714188</v>
      </c>
      <c r="J198" s="13"/>
      <c r="K198" s="13"/>
      <c r="L198" s="13"/>
      <c r="M198" s="13"/>
      <c r="N198" s="13"/>
      <c r="O198" s="13"/>
      <c r="P198" s="8">
        <f t="shared" si="10"/>
        <v>24285.714285714286</v>
      </c>
      <c r="Q198" s="8"/>
      <c r="R198" s="8"/>
      <c r="S198" s="8"/>
      <c r="T198" s="8"/>
      <c r="U198" s="8"/>
      <c r="V198" s="8"/>
      <c r="W198" s="8">
        <f t="shared" si="13"/>
        <v>10635.624999999904</v>
      </c>
      <c r="X198" s="8"/>
      <c r="Y198" s="8"/>
      <c r="Z198" s="8"/>
      <c r="AA198" s="8"/>
      <c r="AB198" s="8"/>
      <c r="AC198" s="8"/>
      <c r="AD198" s="14">
        <f t="shared" si="11"/>
        <v>5585714.2857142352</v>
      </c>
      <c r="AE198" s="15"/>
      <c r="AF198" s="15"/>
      <c r="AG198" s="15"/>
      <c r="AH198" s="15"/>
      <c r="AI198" s="15"/>
      <c r="AJ198" s="16"/>
    </row>
    <row r="199" spans="1:36" ht="17" customHeight="1">
      <c r="A199" s="9">
        <v>191</v>
      </c>
      <c r="B199" s="9"/>
      <c r="C199" s="9"/>
      <c r="D199" s="10">
        <v>50679</v>
      </c>
      <c r="E199" s="11"/>
      <c r="F199" s="11"/>
      <c r="G199" s="11"/>
      <c r="H199" s="11"/>
      <c r="I199" s="12">
        <f t="shared" si="12"/>
        <v>34875.297619047524</v>
      </c>
      <c r="J199" s="13"/>
      <c r="K199" s="13"/>
      <c r="L199" s="13"/>
      <c r="M199" s="13"/>
      <c r="N199" s="13"/>
      <c r="O199" s="13"/>
      <c r="P199" s="8">
        <f t="shared" si="10"/>
        <v>24285.714285714286</v>
      </c>
      <c r="Q199" s="8"/>
      <c r="R199" s="8"/>
      <c r="S199" s="8"/>
      <c r="T199" s="8"/>
      <c r="U199" s="8"/>
      <c r="V199" s="8"/>
      <c r="W199" s="8">
        <f t="shared" si="13"/>
        <v>10589.583333333238</v>
      </c>
      <c r="X199" s="8"/>
      <c r="Y199" s="8"/>
      <c r="Z199" s="8"/>
      <c r="AA199" s="8"/>
      <c r="AB199" s="8"/>
      <c r="AC199" s="8"/>
      <c r="AD199" s="14">
        <f t="shared" si="11"/>
        <v>5561428.5714285206</v>
      </c>
      <c r="AE199" s="15"/>
      <c r="AF199" s="15"/>
      <c r="AG199" s="15"/>
      <c r="AH199" s="15"/>
      <c r="AI199" s="15"/>
      <c r="AJ199" s="16"/>
    </row>
    <row r="200" spans="1:36" ht="17" customHeight="1">
      <c r="A200" s="9">
        <v>192</v>
      </c>
      <c r="B200" s="9"/>
      <c r="C200" s="9"/>
      <c r="D200" s="10">
        <v>50710</v>
      </c>
      <c r="E200" s="11"/>
      <c r="F200" s="11"/>
      <c r="G200" s="11"/>
      <c r="H200" s="11"/>
      <c r="I200" s="12">
        <f t="shared" si="12"/>
        <v>34829.25595238086</v>
      </c>
      <c r="J200" s="13"/>
      <c r="K200" s="13"/>
      <c r="L200" s="13"/>
      <c r="M200" s="13"/>
      <c r="N200" s="13"/>
      <c r="O200" s="13"/>
      <c r="P200" s="8">
        <f t="shared" si="10"/>
        <v>24285.714285714286</v>
      </c>
      <c r="Q200" s="8"/>
      <c r="R200" s="8"/>
      <c r="S200" s="8"/>
      <c r="T200" s="8"/>
      <c r="U200" s="8"/>
      <c r="V200" s="8"/>
      <c r="W200" s="8">
        <f t="shared" si="13"/>
        <v>10543.54166666657</v>
      </c>
      <c r="X200" s="8"/>
      <c r="Y200" s="8"/>
      <c r="Z200" s="8"/>
      <c r="AA200" s="8"/>
      <c r="AB200" s="8"/>
      <c r="AC200" s="8"/>
      <c r="AD200" s="14">
        <f t="shared" si="11"/>
        <v>5537142.8571428061</v>
      </c>
      <c r="AE200" s="15"/>
      <c r="AF200" s="15"/>
      <c r="AG200" s="15"/>
      <c r="AH200" s="15"/>
      <c r="AI200" s="15"/>
      <c r="AJ200" s="16"/>
    </row>
    <row r="201" spans="1:36" ht="17" customHeight="1">
      <c r="A201" s="9">
        <v>193</v>
      </c>
      <c r="B201" s="9"/>
      <c r="C201" s="9"/>
      <c r="D201" s="10">
        <v>50740</v>
      </c>
      <c r="E201" s="11"/>
      <c r="F201" s="11"/>
      <c r="G201" s="11"/>
      <c r="H201" s="11"/>
      <c r="I201" s="12">
        <f t="shared" si="12"/>
        <v>34783.214285714188</v>
      </c>
      <c r="J201" s="13"/>
      <c r="K201" s="13"/>
      <c r="L201" s="13"/>
      <c r="M201" s="13"/>
      <c r="N201" s="13"/>
      <c r="O201" s="13"/>
      <c r="P201" s="8">
        <f t="shared" si="10"/>
        <v>24285.714285714286</v>
      </c>
      <c r="Q201" s="8"/>
      <c r="R201" s="8"/>
      <c r="S201" s="8"/>
      <c r="T201" s="8"/>
      <c r="U201" s="8"/>
      <c r="V201" s="8"/>
      <c r="W201" s="8">
        <f t="shared" si="13"/>
        <v>10497.499999999904</v>
      </c>
      <c r="X201" s="8"/>
      <c r="Y201" s="8"/>
      <c r="Z201" s="8"/>
      <c r="AA201" s="8"/>
      <c r="AB201" s="8"/>
      <c r="AC201" s="8"/>
      <c r="AD201" s="14">
        <f t="shared" si="11"/>
        <v>5512857.1428570915</v>
      </c>
      <c r="AE201" s="15"/>
      <c r="AF201" s="15"/>
      <c r="AG201" s="15"/>
      <c r="AH201" s="15"/>
      <c r="AI201" s="15"/>
      <c r="AJ201" s="16"/>
    </row>
    <row r="202" spans="1:36" ht="17" customHeight="1">
      <c r="A202" s="9">
        <v>194</v>
      </c>
      <c r="B202" s="9"/>
      <c r="C202" s="9"/>
      <c r="D202" s="10">
        <v>50771</v>
      </c>
      <c r="E202" s="11"/>
      <c r="F202" s="11"/>
      <c r="G202" s="11"/>
      <c r="H202" s="11"/>
      <c r="I202" s="12">
        <f t="shared" si="12"/>
        <v>34737.172619047524</v>
      </c>
      <c r="J202" s="13"/>
      <c r="K202" s="13"/>
      <c r="L202" s="13"/>
      <c r="M202" s="13"/>
      <c r="N202" s="13"/>
      <c r="O202" s="13"/>
      <c r="P202" s="8">
        <f t="shared" ref="P202:P265" si="14">$X$4/$F$6</f>
        <v>24285.714285714286</v>
      </c>
      <c r="Q202" s="8"/>
      <c r="R202" s="8"/>
      <c r="S202" s="8"/>
      <c r="T202" s="8"/>
      <c r="U202" s="8"/>
      <c r="V202" s="8"/>
      <c r="W202" s="8">
        <f t="shared" si="13"/>
        <v>10451.458333333236</v>
      </c>
      <c r="X202" s="8"/>
      <c r="Y202" s="8"/>
      <c r="Z202" s="8"/>
      <c r="AA202" s="8"/>
      <c r="AB202" s="8"/>
      <c r="AC202" s="8"/>
      <c r="AD202" s="14">
        <f t="shared" si="11"/>
        <v>5488571.4285713769</v>
      </c>
      <c r="AE202" s="15"/>
      <c r="AF202" s="15"/>
      <c r="AG202" s="15"/>
      <c r="AH202" s="15"/>
      <c r="AI202" s="15"/>
      <c r="AJ202" s="16"/>
    </row>
    <row r="203" spans="1:36" ht="17" customHeight="1">
      <c r="A203" s="9">
        <v>195</v>
      </c>
      <c r="B203" s="9"/>
      <c r="C203" s="9"/>
      <c r="D203" s="10">
        <v>50802</v>
      </c>
      <c r="E203" s="11"/>
      <c r="F203" s="11"/>
      <c r="G203" s="11"/>
      <c r="H203" s="11"/>
      <c r="I203" s="12">
        <f t="shared" si="12"/>
        <v>34691.130952380852</v>
      </c>
      <c r="J203" s="13"/>
      <c r="K203" s="13"/>
      <c r="L203" s="13"/>
      <c r="M203" s="13"/>
      <c r="N203" s="13"/>
      <c r="O203" s="13"/>
      <c r="P203" s="8">
        <f t="shared" si="14"/>
        <v>24285.714285714286</v>
      </c>
      <c r="Q203" s="8"/>
      <c r="R203" s="8"/>
      <c r="S203" s="8"/>
      <c r="T203" s="8"/>
      <c r="U203" s="8"/>
      <c r="V203" s="8"/>
      <c r="W203" s="8">
        <f t="shared" si="13"/>
        <v>10405.416666666568</v>
      </c>
      <c r="X203" s="8"/>
      <c r="Y203" s="8"/>
      <c r="Z203" s="8"/>
      <c r="AA203" s="8"/>
      <c r="AB203" s="8"/>
      <c r="AC203" s="8"/>
      <c r="AD203" s="14">
        <f t="shared" ref="AD203:AD247" si="15">IF(AD202-($X$4/$F$6)&lt;0,0,AD202-($X$4/$F$6))</f>
        <v>5464285.7142856624</v>
      </c>
      <c r="AE203" s="15"/>
      <c r="AF203" s="15"/>
      <c r="AG203" s="15"/>
      <c r="AH203" s="15"/>
      <c r="AI203" s="15"/>
      <c r="AJ203" s="16"/>
    </row>
    <row r="204" spans="1:36" ht="17" customHeight="1">
      <c r="A204" s="9">
        <v>196</v>
      </c>
      <c r="B204" s="9"/>
      <c r="C204" s="9"/>
      <c r="D204" s="10">
        <v>50830</v>
      </c>
      <c r="E204" s="11"/>
      <c r="F204" s="11"/>
      <c r="G204" s="11"/>
      <c r="H204" s="11"/>
      <c r="I204" s="12">
        <f t="shared" si="12"/>
        <v>34645.089285714188</v>
      </c>
      <c r="J204" s="13"/>
      <c r="K204" s="13"/>
      <c r="L204" s="13"/>
      <c r="M204" s="13"/>
      <c r="N204" s="13"/>
      <c r="O204" s="13"/>
      <c r="P204" s="8">
        <f t="shared" si="14"/>
        <v>24285.714285714286</v>
      </c>
      <c r="Q204" s="8"/>
      <c r="R204" s="8"/>
      <c r="S204" s="8"/>
      <c r="T204" s="8"/>
      <c r="U204" s="8"/>
      <c r="V204" s="8"/>
      <c r="W204" s="8">
        <f t="shared" si="13"/>
        <v>10359.374999999902</v>
      </c>
      <c r="X204" s="8"/>
      <c r="Y204" s="8"/>
      <c r="Z204" s="8"/>
      <c r="AA204" s="8"/>
      <c r="AB204" s="8"/>
      <c r="AC204" s="8"/>
      <c r="AD204" s="14">
        <f t="shared" si="15"/>
        <v>5439999.9999999478</v>
      </c>
      <c r="AE204" s="15"/>
      <c r="AF204" s="15"/>
      <c r="AG204" s="15"/>
      <c r="AH204" s="15"/>
      <c r="AI204" s="15"/>
      <c r="AJ204" s="16"/>
    </row>
    <row r="205" spans="1:36" ht="17" customHeight="1">
      <c r="A205" s="9">
        <v>197</v>
      </c>
      <c r="B205" s="9"/>
      <c r="C205" s="9"/>
      <c r="D205" s="10">
        <v>50861</v>
      </c>
      <c r="E205" s="11"/>
      <c r="F205" s="11"/>
      <c r="G205" s="11"/>
      <c r="H205" s="11"/>
      <c r="I205" s="12">
        <f t="shared" si="12"/>
        <v>34599.047619047516</v>
      </c>
      <c r="J205" s="13"/>
      <c r="K205" s="13"/>
      <c r="L205" s="13"/>
      <c r="M205" s="13"/>
      <c r="N205" s="13"/>
      <c r="O205" s="13"/>
      <c r="P205" s="8">
        <f t="shared" si="14"/>
        <v>24285.714285714286</v>
      </c>
      <c r="Q205" s="8"/>
      <c r="R205" s="8"/>
      <c r="S205" s="8"/>
      <c r="T205" s="8"/>
      <c r="U205" s="8"/>
      <c r="V205" s="8"/>
      <c r="W205" s="8">
        <f t="shared" si="13"/>
        <v>10313.333333333234</v>
      </c>
      <c r="X205" s="8"/>
      <c r="Y205" s="8"/>
      <c r="Z205" s="8"/>
      <c r="AA205" s="8"/>
      <c r="AB205" s="8"/>
      <c r="AC205" s="8"/>
      <c r="AD205" s="14">
        <f t="shared" si="15"/>
        <v>5415714.2857142333</v>
      </c>
      <c r="AE205" s="15"/>
      <c r="AF205" s="15"/>
      <c r="AG205" s="15"/>
      <c r="AH205" s="15"/>
      <c r="AI205" s="15"/>
      <c r="AJ205" s="16"/>
    </row>
    <row r="206" spans="1:36" ht="17" customHeight="1">
      <c r="A206" s="9">
        <v>198</v>
      </c>
      <c r="B206" s="9"/>
      <c r="C206" s="9"/>
      <c r="D206" s="10">
        <v>50891</v>
      </c>
      <c r="E206" s="11"/>
      <c r="F206" s="11"/>
      <c r="G206" s="11"/>
      <c r="H206" s="11"/>
      <c r="I206" s="12">
        <f t="shared" si="12"/>
        <v>34553.005952380852</v>
      </c>
      <c r="J206" s="13"/>
      <c r="K206" s="13"/>
      <c r="L206" s="13"/>
      <c r="M206" s="13"/>
      <c r="N206" s="13"/>
      <c r="O206" s="13"/>
      <c r="P206" s="8">
        <f t="shared" si="14"/>
        <v>24285.714285714286</v>
      </c>
      <c r="Q206" s="8"/>
      <c r="R206" s="8"/>
      <c r="S206" s="8"/>
      <c r="T206" s="8"/>
      <c r="U206" s="8"/>
      <c r="V206" s="8"/>
      <c r="W206" s="8">
        <f>AD205*($X$6/100)/12</f>
        <v>10267.291666666568</v>
      </c>
      <c r="X206" s="8"/>
      <c r="Y206" s="8"/>
      <c r="Z206" s="8"/>
      <c r="AA206" s="8"/>
      <c r="AB206" s="8"/>
      <c r="AC206" s="8"/>
      <c r="AD206" s="14">
        <f>IF(AD205-($X$4/$F$6)&lt;0,0,AD205-($X$4/$F$6))</f>
        <v>5391428.5714285187</v>
      </c>
      <c r="AE206" s="15"/>
      <c r="AF206" s="15"/>
      <c r="AG206" s="15"/>
      <c r="AH206" s="15"/>
      <c r="AI206" s="15"/>
      <c r="AJ206" s="16"/>
    </row>
    <row r="207" spans="1:36" ht="17" customHeight="1">
      <c r="A207" s="9">
        <v>199</v>
      </c>
      <c r="B207" s="9"/>
      <c r="C207" s="9"/>
      <c r="D207" s="10">
        <v>50922</v>
      </c>
      <c r="E207" s="11"/>
      <c r="F207" s="11"/>
      <c r="G207" s="11"/>
      <c r="H207" s="11"/>
      <c r="I207" s="12">
        <f t="shared" si="12"/>
        <v>34506.964285714188</v>
      </c>
      <c r="J207" s="13"/>
      <c r="K207" s="13"/>
      <c r="L207" s="13"/>
      <c r="M207" s="13"/>
      <c r="N207" s="13"/>
      <c r="O207" s="13"/>
      <c r="P207" s="8">
        <f t="shared" si="14"/>
        <v>24285.714285714286</v>
      </c>
      <c r="Q207" s="8"/>
      <c r="R207" s="8"/>
      <c r="S207" s="8"/>
      <c r="T207" s="8"/>
      <c r="U207" s="8"/>
      <c r="V207" s="8"/>
      <c r="W207" s="8">
        <f t="shared" si="13"/>
        <v>10221.2499999999</v>
      </c>
      <c r="X207" s="8"/>
      <c r="Y207" s="8"/>
      <c r="Z207" s="8"/>
      <c r="AA207" s="8"/>
      <c r="AB207" s="8"/>
      <c r="AC207" s="8"/>
      <c r="AD207" s="14">
        <f t="shared" si="15"/>
        <v>5367142.8571428042</v>
      </c>
      <c r="AE207" s="15"/>
      <c r="AF207" s="15"/>
      <c r="AG207" s="15"/>
      <c r="AH207" s="15"/>
      <c r="AI207" s="15"/>
      <c r="AJ207" s="16"/>
    </row>
    <row r="208" spans="1:36" ht="17" customHeight="1">
      <c r="A208" s="9">
        <v>200</v>
      </c>
      <c r="B208" s="9"/>
      <c r="C208" s="9"/>
      <c r="D208" s="10">
        <v>50952</v>
      </c>
      <c r="E208" s="11"/>
      <c r="F208" s="11"/>
      <c r="G208" s="11"/>
      <c r="H208" s="11"/>
      <c r="I208" s="12">
        <f t="shared" si="12"/>
        <v>34460.922619047516</v>
      </c>
      <c r="J208" s="13"/>
      <c r="K208" s="13"/>
      <c r="L208" s="13"/>
      <c r="M208" s="13"/>
      <c r="N208" s="13"/>
      <c r="O208" s="13"/>
      <c r="P208" s="8">
        <f t="shared" si="14"/>
        <v>24285.714285714286</v>
      </c>
      <c r="Q208" s="8"/>
      <c r="R208" s="8"/>
      <c r="S208" s="8"/>
      <c r="T208" s="8"/>
      <c r="U208" s="8"/>
      <c r="V208" s="8"/>
      <c r="W208" s="8">
        <f t="shared" si="13"/>
        <v>10175.208333333232</v>
      </c>
      <c r="X208" s="8"/>
      <c r="Y208" s="8"/>
      <c r="Z208" s="8"/>
      <c r="AA208" s="8"/>
      <c r="AB208" s="8"/>
      <c r="AC208" s="8"/>
      <c r="AD208" s="14">
        <f t="shared" si="15"/>
        <v>5342857.1428570896</v>
      </c>
      <c r="AE208" s="15"/>
      <c r="AF208" s="15"/>
      <c r="AG208" s="15"/>
      <c r="AH208" s="15"/>
      <c r="AI208" s="15"/>
      <c r="AJ208" s="16"/>
    </row>
    <row r="209" spans="1:36" ht="17" customHeight="1">
      <c r="A209" s="9">
        <v>201</v>
      </c>
      <c r="B209" s="9"/>
      <c r="C209" s="9"/>
      <c r="D209" s="10">
        <v>50983</v>
      </c>
      <c r="E209" s="11"/>
      <c r="F209" s="11"/>
      <c r="G209" s="11"/>
      <c r="H209" s="11"/>
      <c r="I209" s="12">
        <f t="shared" si="12"/>
        <v>34414.880952380852</v>
      </c>
      <c r="J209" s="13"/>
      <c r="K209" s="13"/>
      <c r="L209" s="13"/>
      <c r="M209" s="13"/>
      <c r="N209" s="13"/>
      <c r="O209" s="13"/>
      <c r="P209" s="8">
        <f t="shared" si="14"/>
        <v>24285.714285714286</v>
      </c>
      <c r="Q209" s="8"/>
      <c r="R209" s="8"/>
      <c r="S209" s="8"/>
      <c r="T209" s="8"/>
      <c r="U209" s="8"/>
      <c r="V209" s="8"/>
      <c r="W209" s="8">
        <f t="shared" si="13"/>
        <v>10129.166666666566</v>
      </c>
      <c r="X209" s="8"/>
      <c r="Y209" s="8"/>
      <c r="Z209" s="8"/>
      <c r="AA209" s="8"/>
      <c r="AB209" s="8"/>
      <c r="AC209" s="8"/>
      <c r="AD209" s="14">
        <f t="shared" si="15"/>
        <v>5318571.4285713751</v>
      </c>
      <c r="AE209" s="15"/>
      <c r="AF209" s="15"/>
      <c r="AG209" s="15"/>
      <c r="AH209" s="15"/>
      <c r="AI209" s="15"/>
      <c r="AJ209" s="16"/>
    </row>
    <row r="210" spans="1:36" ht="17" customHeight="1">
      <c r="A210" s="9">
        <v>202</v>
      </c>
      <c r="B210" s="9"/>
      <c r="C210" s="9"/>
      <c r="D210" s="10">
        <v>51014</v>
      </c>
      <c r="E210" s="11"/>
      <c r="F210" s="11"/>
      <c r="G210" s="11"/>
      <c r="H210" s="11"/>
      <c r="I210" s="12">
        <f t="shared" si="12"/>
        <v>34368.839285714188</v>
      </c>
      <c r="J210" s="13"/>
      <c r="K210" s="13"/>
      <c r="L210" s="13"/>
      <c r="M210" s="13"/>
      <c r="N210" s="13"/>
      <c r="O210" s="13"/>
      <c r="P210" s="8">
        <f t="shared" si="14"/>
        <v>24285.714285714286</v>
      </c>
      <c r="Q210" s="8"/>
      <c r="R210" s="8"/>
      <c r="S210" s="8"/>
      <c r="T210" s="8"/>
      <c r="U210" s="8"/>
      <c r="V210" s="8"/>
      <c r="W210" s="8">
        <f t="shared" si="13"/>
        <v>10083.124999999898</v>
      </c>
      <c r="X210" s="8"/>
      <c r="Y210" s="8"/>
      <c r="Z210" s="8"/>
      <c r="AA210" s="8"/>
      <c r="AB210" s="8"/>
      <c r="AC210" s="8"/>
      <c r="AD210" s="14">
        <f t="shared" si="15"/>
        <v>5294285.7142856605</v>
      </c>
      <c r="AE210" s="15"/>
      <c r="AF210" s="15"/>
      <c r="AG210" s="15"/>
      <c r="AH210" s="15"/>
      <c r="AI210" s="15"/>
      <c r="AJ210" s="16"/>
    </row>
    <row r="211" spans="1:36" ht="17" customHeight="1">
      <c r="A211" s="9">
        <v>203</v>
      </c>
      <c r="B211" s="9"/>
      <c r="C211" s="9"/>
      <c r="D211" s="10">
        <v>51044</v>
      </c>
      <c r="E211" s="11"/>
      <c r="F211" s="11"/>
      <c r="G211" s="11"/>
      <c r="H211" s="11"/>
      <c r="I211" s="12">
        <f t="shared" si="12"/>
        <v>34322.797619047516</v>
      </c>
      <c r="J211" s="13"/>
      <c r="K211" s="13"/>
      <c r="L211" s="13"/>
      <c r="M211" s="13"/>
      <c r="N211" s="13"/>
      <c r="O211" s="13"/>
      <c r="P211" s="8">
        <f t="shared" si="14"/>
        <v>24285.714285714286</v>
      </c>
      <c r="Q211" s="8"/>
      <c r="R211" s="8"/>
      <c r="S211" s="8"/>
      <c r="T211" s="8"/>
      <c r="U211" s="8"/>
      <c r="V211" s="8"/>
      <c r="W211" s="8">
        <f t="shared" si="13"/>
        <v>10037.083333333232</v>
      </c>
      <c r="X211" s="8"/>
      <c r="Y211" s="8"/>
      <c r="Z211" s="8"/>
      <c r="AA211" s="8"/>
      <c r="AB211" s="8"/>
      <c r="AC211" s="8"/>
      <c r="AD211" s="14">
        <f t="shared" si="15"/>
        <v>5269999.999999946</v>
      </c>
      <c r="AE211" s="15"/>
      <c r="AF211" s="15"/>
      <c r="AG211" s="15"/>
      <c r="AH211" s="15"/>
      <c r="AI211" s="15"/>
      <c r="AJ211" s="16"/>
    </row>
    <row r="212" spans="1:36" ht="17" customHeight="1">
      <c r="A212" s="9">
        <v>204</v>
      </c>
      <c r="B212" s="9"/>
      <c r="C212" s="9"/>
      <c r="D212" s="10">
        <v>51075</v>
      </c>
      <c r="E212" s="11"/>
      <c r="F212" s="11"/>
      <c r="G212" s="11"/>
      <c r="H212" s="11"/>
      <c r="I212" s="12">
        <f t="shared" si="12"/>
        <v>34276.755952380852</v>
      </c>
      <c r="J212" s="13"/>
      <c r="K212" s="13"/>
      <c r="L212" s="13"/>
      <c r="M212" s="13"/>
      <c r="N212" s="13"/>
      <c r="O212" s="13"/>
      <c r="P212" s="8">
        <f t="shared" si="14"/>
        <v>24285.714285714286</v>
      </c>
      <c r="Q212" s="8"/>
      <c r="R212" s="8"/>
      <c r="S212" s="8"/>
      <c r="T212" s="8"/>
      <c r="U212" s="8"/>
      <c r="V212" s="8"/>
      <c r="W212" s="8">
        <f t="shared" si="13"/>
        <v>9991.0416666665642</v>
      </c>
      <c r="X212" s="8"/>
      <c r="Y212" s="8"/>
      <c r="Z212" s="8"/>
      <c r="AA212" s="8"/>
      <c r="AB212" s="8"/>
      <c r="AC212" s="8"/>
      <c r="AD212" s="14">
        <f t="shared" si="15"/>
        <v>5245714.2857142314</v>
      </c>
      <c r="AE212" s="15"/>
      <c r="AF212" s="15"/>
      <c r="AG212" s="15"/>
      <c r="AH212" s="15"/>
      <c r="AI212" s="15"/>
      <c r="AJ212" s="16"/>
    </row>
    <row r="213" spans="1:36" ht="17" customHeight="1">
      <c r="A213" s="9">
        <v>205</v>
      </c>
      <c r="B213" s="9"/>
      <c r="C213" s="9"/>
      <c r="D213" s="10">
        <v>51105</v>
      </c>
      <c r="E213" s="11"/>
      <c r="F213" s="11"/>
      <c r="G213" s="11"/>
      <c r="H213" s="11"/>
      <c r="I213" s="12">
        <f t="shared" si="12"/>
        <v>34230.714285714181</v>
      </c>
      <c r="J213" s="13"/>
      <c r="K213" s="13"/>
      <c r="L213" s="13"/>
      <c r="M213" s="13"/>
      <c r="N213" s="13"/>
      <c r="O213" s="13"/>
      <c r="P213" s="8">
        <f t="shared" si="14"/>
        <v>24285.714285714286</v>
      </c>
      <c r="Q213" s="8"/>
      <c r="R213" s="8"/>
      <c r="S213" s="8"/>
      <c r="T213" s="8"/>
      <c r="U213" s="8"/>
      <c r="V213" s="8"/>
      <c r="W213" s="8">
        <f t="shared" si="13"/>
        <v>9944.9999999998963</v>
      </c>
      <c r="X213" s="8"/>
      <c r="Y213" s="8"/>
      <c r="Z213" s="8"/>
      <c r="AA213" s="8"/>
      <c r="AB213" s="8"/>
      <c r="AC213" s="8"/>
      <c r="AD213" s="14">
        <f t="shared" si="15"/>
        <v>5221428.5714285169</v>
      </c>
      <c r="AE213" s="15"/>
      <c r="AF213" s="15"/>
      <c r="AG213" s="15"/>
      <c r="AH213" s="15"/>
      <c r="AI213" s="15"/>
      <c r="AJ213" s="16"/>
    </row>
    <row r="214" spans="1:36" ht="17" customHeight="1">
      <c r="A214" s="9">
        <v>206</v>
      </c>
      <c r="B214" s="9"/>
      <c r="C214" s="9"/>
      <c r="D214" s="10">
        <v>51136</v>
      </c>
      <c r="E214" s="11"/>
      <c r="F214" s="11"/>
      <c r="G214" s="11"/>
      <c r="H214" s="11"/>
      <c r="I214" s="12">
        <f t="shared" si="12"/>
        <v>34184.672619047516</v>
      </c>
      <c r="J214" s="13"/>
      <c r="K214" s="13"/>
      <c r="L214" s="13"/>
      <c r="M214" s="13"/>
      <c r="N214" s="13"/>
      <c r="O214" s="13"/>
      <c r="P214" s="8">
        <f t="shared" si="14"/>
        <v>24285.714285714286</v>
      </c>
      <c r="Q214" s="8"/>
      <c r="R214" s="8"/>
      <c r="S214" s="8"/>
      <c r="T214" s="8"/>
      <c r="U214" s="8"/>
      <c r="V214" s="8"/>
      <c r="W214" s="8">
        <f t="shared" si="13"/>
        <v>9898.9583333332303</v>
      </c>
      <c r="X214" s="8"/>
      <c r="Y214" s="8"/>
      <c r="Z214" s="8"/>
      <c r="AA214" s="8"/>
      <c r="AB214" s="8"/>
      <c r="AC214" s="8"/>
      <c r="AD214" s="14">
        <f t="shared" si="15"/>
        <v>5197142.8571428023</v>
      </c>
      <c r="AE214" s="15"/>
      <c r="AF214" s="15"/>
      <c r="AG214" s="15"/>
      <c r="AH214" s="15"/>
      <c r="AI214" s="15"/>
      <c r="AJ214" s="16"/>
    </row>
    <row r="215" spans="1:36" ht="17" customHeight="1">
      <c r="A215" s="9">
        <v>207</v>
      </c>
      <c r="B215" s="9"/>
      <c r="C215" s="9"/>
      <c r="D215" s="10">
        <v>51167</v>
      </c>
      <c r="E215" s="11"/>
      <c r="F215" s="11"/>
      <c r="G215" s="11"/>
      <c r="H215" s="11"/>
      <c r="I215" s="12">
        <f t="shared" si="12"/>
        <v>34138.630952380845</v>
      </c>
      <c r="J215" s="13"/>
      <c r="K215" s="13"/>
      <c r="L215" s="13"/>
      <c r="M215" s="13"/>
      <c r="N215" s="13"/>
      <c r="O215" s="13"/>
      <c r="P215" s="8">
        <f t="shared" si="14"/>
        <v>24285.714285714286</v>
      </c>
      <c r="Q215" s="8"/>
      <c r="R215" s="8"/>
      <c r="S215" s="8"/>
      <c r="T215" s="8"/>
      <c r="U215" s="8"/>
      <c r="V215" s="8"/>
      <c r="W215" s="8">
        <f t="shared" si="13"/>
        <v>9852.9166666665624</v>
      </c>
      <c r="X215" s="8"/>
      <c r="Y215" s="8"/>
      <c r="Z215" s="8"/>
      <c r="AA215" s="8"/>
      <c r="AB215" s="8"/>
      <c r="AC215" s="8"/>
      <c r="AD215" s="14">
        <f t="shared" si="15"/>
        <v>5172857.1428570878</v>
      </c>
      <c r="AE215" s="15"/>
      <c r="AF215" s="15"/>
      <c r="AG215" s="15"/>
      <c r="AH215" s="15"/>
      <c r="AI215" s="15"/>
      <c r="AJ215" s="16"/>
    </row>
    <row r="216" spans="1:36" ht="17" customHeight="1">
      <c r="A216" s="9">
        <v>208</v>
      </c>
      <c r="B216" s="9"/>
      <c r="C216" s="9"/>
      <c r="D216" s="10">
        <v>51196</v>
      </c>
      <c r="E216" s="11"/>
      <c r="F216" s="11"/>
      <c r="G216" s="11"/>
      <c r="H216" s="11"/>
      <c r="I216" s="12">
        <f t="shared" si="12"/>
        <v>34092.589285714181</v>
      </c>
      <c r="J216" s="13"/>
      <c r="K216" s="13"/>
      <c r="L216" s="13"/>
      <c r="M216" s="13"/>
      <c r="N216" s="13"/>
      <c r="O216" s="13"/>
      <c r="P216" s="8">
        <f t="shared" si="14"/>
        <v>24285.714285714286</v>
      </c>
      <c r="Q216" s="8"/>
      <c r="R216" s="8"/>
      <c r="S216" s="8"/>
      <c r="T216" s="8"/>
      <c r="U216" s="8"/>
      <c r="V216" s="8"/>
      <c r="W216" s="8">
        <f t="shared" si="13"/>
        <v>9806.8749999998963</v>
      </c>
      <c r="X216" s="8"/>
      <c r="Y216" s="8"/>
      <c r="Z216" s="8"/>
      <c r="AA216" s="8"/>
      <c r="AB216" s="8"/>
      <c r="AC216" s="8"/>
      <c r="AD216" s="14">
        <f t="shared" si="15"/>
        <v>5148571.4285713732</v>
      </c>
      <c r="AE216" s="15"/>
      <c r="AF216" s="15"/>
      <c r="AG216" s="15"/>
      <c r="AH216" s="15"/>
      <c r="AI216" s="15"/>
      <c r="AJ216" s="16"/>
    </row>
    <row r="217" spans="1:36" ht="17" customHeight="1">
      <c r="A217" s="9">
        <v>209</v>
      </c>
      <c r="B217" s="9"/>
      <c r="C217" s="9"/>
      <c r="D217" s="10">
        <v>51227</v>
      </c>
      <c r="E217" s="11"/>
      <c r="F217" s="11"/>
      <c r="G217" s="11"/>
      <c r="H217" s="11"/>
      <c r="I217" s="12">
        <f t="shared" si="12"/>
        <v>34046.547619047516</v>
      </c>
      <c r="J217" s="13"/>
      <c r="K217" s="13"/>
      <c r="L217" s="13"/>
      <c r="M217" s="13"/>
      <c r="N217" s="13"/>
      <c r="O217" s="13"/>
      <c r="P217" s="8">
        <f t="shared" si="14"/>
        <v>24285.714285714286</v>
      </c>
      <c r="Q217" s="8"/>
      <c r="R217" s="8"/>
      <c r="S217" s="8"/>
      <c r="T217" s="8"/>
      <c r="U217" s="8"/>
      <c r="V217" s="8"/>
      <c r="W217" s="8">
        <f t="shared" si="13"/>
        <v>9760.8333333332284</v>
      </c>
      <c r="X217" s="8"/>
      <c r="Y217" s="8"/>
      <c r="Z217" s="8"/>
      <c r="AA217" s="8"/>
      <c r="AB217" s="8"/>
      <c r="AC217" s="8"/>
      <c r="AD217" s="14">
        <f t="shared" si="15"/>
        <v>5124285.7142856587</v>
      </c>
      <c r="AE217" s="15"/>
      <c r="AF217" s="15"/>
      <c r="AG217" s="15"/>
      <c r="AH217" s="15"/>
      <c r="AI217" s="15"/>
      <c r="AJ217" s="16"/>
    </row>
    <row r="218" spans="1:36" ht="17" customHeight="1">
      <c r="A218" s="9">
        <v>210</v>
      </c>
      <c r="B218" s="9"/>
      <c r="C218" s="9"/>
      <c r="D218" s="10">
        <v>51257</v>
      </c>
      <c r="E218" s="11"/>
      <c r="F218" s="11"/>
      <c r="G218" s="11"/>
      <c r="H218" s="11"/>
      <c r="I218" s="12">
        <f t="shared" si="12"/>
        <v>34000.505952380845</v>
      </c>
      <c r="J218" s="13"/>
      <c r="K218" s="13"/>
      <c r="L218" s="13"/>
      <c r="M218" s="13"/>
      <c r="N218" s="13"/>
      <c r="O218" s="13"/>
      <c r="P218" s="8">
        <f t="shared" si="14"/>
        <v>24285.714285714286</v>
      </c>
      <c r="Q218" s="8"/>
      <c r="R218" s="8"/>
      <c r="S218" s="8"/>
      <c r="T218" s="8"/>
      <c r="U218" s="8"/>
      <c r="V218" s="8"/>
      <c r="W218" s="8">
        <f t="shared" si="13"/>
        <v>9714.7916666665606</v>
      </c>
      <c r="X218" s="8"/>
      <c r="Y218" s="8"/>
      <c r="Z218" s="8"/>
      <c r="AA218" s="8"/>
      <c r="AB218" s="8"/>
      <c r="AC218" s="8"/>
      <c r="AD218" s="14">
        <f t="shared" si="15"/>
        <v>5099999.9999999441</v>
      </c>
      <c r="AE218" s="15"/>
      <c r="AF218" s="15"/>
      <c r="AG218" s="15"/>
      <c r="AH218" s="15"/>
      <c r="AI218" s="15"/>
      <c r="AJ218" s="16"/>
    </row>
    <row r="219" spans="1:36" ht="17" customHeight="1">
      <c r="A219" s="9">
        <v>211</v>
      </c>
      <c r="B219" s="9"/>
      <c r="C219" s="9"/>
      <c r="D219" s="10">
        <v>51288</v>
      </c>
      <c r="E219" s="11"/>
      <c r="F219" s="11"/>
      <c r="G219" s="11"/>
      <c r="H219" s="11"/>
      <c r="I219" s="12">
        <f t="shared" si="12"/>
        <v>33954.464285714181</v>
      </c>
      <c r="J219" s="13"/>
      <c r="K219" s="13"/>
      <c r="L219" s="13"/>
      <c r="M219" s="13"/>
      <c r="N219" s="13"/>
      <c r="O219" s="13"/>
      <c r="P219" s="8">
        <f t="shared" si="14"/>
        <v>24285.714285714286</v>
      </c>
      <c r="Q219" s="8"/>
      <c r="R219" s="8"/>
      <c r="S219" s="8"/>
      <c r="T219" s="8"/>
      <c r="U219" s="8"/>
      <c r="V219" s="8"/>
      <c r="W219" s="8">
        <f t="shared" si="13"/>
        <v>9668.7499999998927</v>
      </c>
      <c r="X219" s="8"/>
      <c r="Y219" s="8"/>
      <c r="Z219" s="8"/>
      <c r="AA219" s="8"/>
      <c r="AB219" s="8"/>
      <c r="AC219" s="8"/>
      <c r="AD219" s="14">
        <f t="shared" si="15"/>
        <v>5075714.2857142296</v>
      </c>
      <c r="AE219" s="15"/>
      <c r="AF219" s="15"/>
      <c r="AG219" s="15"/>
      <c r="AH219" s="15"/>
      <c r="AI219" s="15"/>
      <c r="AJ219" s="16"/>
    </row>
    <row r="220" spans="1:36" ht="17" customHeight="1">
      <c r="A220" s="9">
        <v>212</v>
      </c>
      <c r="B220" s="9"/>
      <c r="C220" s="9"/>
      <c r="D220" s="10">
        <v>51318</v>
      </c>
      <c r="E220" s="11"/>
      <c r="F220" s="11"/>
      <c r="G220" s="11"/>
      <c r="H220" s="11"/>
      <c r="I220" s="12">
        <f t="shared" si="12"/>
        <v>33908.422619047516</v>
      </c>
      <c r="J220" s="13"/>
      <c r="K220" s="13"/>
      <c r="L220" s="13"/>
      <c r="M220" s="13"/>
      <c r="N220" s="13"/>
      <c r="O220" s="13"/>
      <c r="P220" s="8">
        <f t="shared" si="14"/>
        <v>24285.714285714286</v>
      </c>
      <c r="Q220" s="8"/>
      <c r="R220" s="8"/>
      <c r="S220" s="8"/>
      <c r="T220" s="8"/>
      <c r="U220" s="8"/>
      <c r="V220" s="8"/>
      <c r="W220" s="8">
        <f t="shared" si="13"/>
        <v>9622.7083333332266</v>
      </c>
      <c r="X220" s="8"/>
      <c r="Y220" s="8"/>
      <c r="Z220" s="8"/>
      <c r="AA220" s="8"/>
      <c r="AB220" s="8"/>
      <c r="AC220" s="8"/>
      <c r="AD220" s="14">
        <f t="shared" si="15"/>
        <v>5051428.571428515</v>
      </c>
      <c r="AE220" s="15"/>
      <c r="AF220" s="15"/>
      <c r="AG220" s="15"/>
      <c r="AH220" s="15"/>
      <c r="AI220" s="15"/>
      <c r="AJ220" s="16"/>
    </row>
    <row r="221" spans="1:36" ht="17" customHeight="1">
      <c r="A221" s="9">
        <v>213</v>
      </c>
      <c r="B221" s="9"/>
      <c r="C221" s="9"/>
      <c r="D221" s="10">
        <v>51349</v>
      </c>
      <c r="E221" s="11"/>
      <c r="F221" s="11"/>
      <c r="G221" s="11"/>
      <c r="H221" s="11"/>
      <c r="I221" s="12">
        <f t="shared" ref="I221:I263" si="16">P221+W221</f>
        <v>33862.380952380845</v>
      </c>
      <c r="J221" s="13"/>
      <c r="K221" s="13"/>
      <c r="L221" s="13"/>
      <c r="M221" s="13"/>
      <c r="N221" s="13"/>
      <c r="O221" s="13"/>
      <c r="P221" s="8">
        <f t="shared" si="14"/>
        <v>24285.714285714286</v>
      </c>
      <c r="Q221" s="8"/>
      <c r="R221" s="8"/>
      <c r="S221" s="8"/>
      <c r="T221" s="8"/>
      <c r="U221" s="8"/>
      <c r="V221" s="8"/>
      <c r="W221" s="8">
        <f t="shared" ref="W221:W247" si="17">AD220*($X$6/100)/12</f>
        <v>9576.6666666665606</v>
      </c>
      <c r="X221" s="8"/>
      <c r="Y221" s="8"/>
      <c r="Z221" s="8"/>
      <c r="AA221" s="8"/>
      <c r="AB221" s="8"/>
      <c r="AC221" s="8"/>
      <c r="AD221" s="14">
        <f t="shared" si="15"/>
        <v>5027142.8571428005</v>
      </c>
      <c r="AE221" s="15"/>
      <c r="AF221" s="15"/>
      <c r="AG221" s="15"/>
      <c r="AH221" s="15"/>
      <c r="AI221" s="15"/>
      <c r="AJ221" s="16"/>
    </row>
    <row r="222" spans="1:36" ht="17" customHeight="1">
      <c r="A222" s="9">
        <v>214</v>
      </c>
      <c r="B222" s="9"/>
      <c r="C222" s="9"/>
      <c r="D222" s="10">
        <v>51380</v>
      </c>
      <c r="E222" s="11"/>
      <c r="F222" s="11"/>
      <c r="G222" s="11"/>
      <c r="H222" s="11"/>
      <c r="I222" s="12">
        <f t="shared" si="16"/>
        <v>33816.339285714181</v>
      </c>
      <c r="J222" s="13"/>
      <c r="K222" s="13"/>
      <c r="L222" s="13"/>
      <c r="M222" s="13"/>
      <c r="N222" s="13"/>
      <c r="O222" s="13"/>
      <c r="P222" s="8">
        <f t="shared" si="14"/>
        <v>24285.714285714286</v>
      </c>
      <c r="Q222" s="8"/>
      <c r="R222" s="8"/>
      <c r="S222" s="8"/>
      <c r="T222" s="8"/>
      <c r="U222" s="8"/>
      <c r="V222" s="8"/>
      <c r="W222" s="8">
        <f t="shared" si="17"/>
        <v>9530.6249999998927</v>
      </c>
      <c r="X222" s="8"/>
      <c r="Y222" s="8"/>
      <c r="Z222" s="8"/>
      <c r="AA222" s="8"/>
      <c r="AB222" s="8"/>
      <c r="AC222" s="8"/>
      <c r="AD222" s="14">
        <f t="shared" si="15"/>
        <v>5002857.1428570859</v>
      </c>
      <c r="AE222" s="15"/>
      <c r="AF222" s="15"/>
      <c r="AG222" s="15"/>
      <c r="AH222" s="15"/>
      <c r="AI222" s="15"/>
      <c r="AJ222" s="16"/>
    </row>
    <row r="223" spans="1:36" ht="17" customHeight="1">
      <c r="A223" s="9">
        <v>215</v>
      </c>
      <c r="B223" s="9"/>
      <c r="C223" s="9"/>
      <c r="D223" s="10">
        <v>51410</v>
      </c>
      <c r="E223" s="11"/>
      <c r="F223" s="11"/>
      <c r="G223" s="11"/>
      <c r="H223" s="11"/>
      <c r="I223" s="12">
        <f t="shared" si="16"/>
        <v>33770.297619047509</v>
      </c>
      <c r="J223" s="13"/>
      <c r="K223" s="13"/>
      <c r="L223" s="13"/>
      <c r="M223" s="13"/>
      <c r="N223" s="13"/>
      <c r="O223" s="13"/>
      <c r="P223" s="8">
        <f t="shared" si="14"/>
        <v>24285.714285714286</v>
      </c>
      <c r="Q223" s="8"/>
      <c r="R223" s="8"/>
      <c r="S223" s="8"/>
      <c r="T223" s="8"/>
      <c r="U223" s="8"/>
      <c r="V223" s="8"/>
      <c r="W223" s="8">
        <f t="shared" si="17"/>
        <v>9484.5833333332248</v>
      </c>
      <c r="X223" s="8"/>
      <c r="Y223" s="8"/>
      <c r="Z223" s="8"/>
      <c r="AA223" s="8"/>
      <c r="AB223" s="8"/>
      <c r="AC223" s="8"/>
      <c r="AD223" s="14">
        <f t="shared" si="15"/>
        <v>4978571.4285713714</v>
      </c>
      <c r="AE223" s="15"/>
      <c r="AF223" s="15"/>
      <c r="AG223" s="15"/>
      <c r="AH223" s="15"/>
      <c r="AI223" s="15"/>
      <c r="AJ223" s="16"/>
    </row>
    <row r="224" spans="1:36" ht="17" customHeight="1">
      <c r="A224" s="9">
        <v>216</v>
      </c>
      <c r="B224" s="9"/>
      <c r="C224" s="9"/>
      <c r="D224" s="10">
        <v>51441</v>
      </c>
      <c r="E224" s="11"/>
      <c r="F224" s="11"/>
      <c r="G224" s="11"/>
      <c r="H224" s="11"/>
      <c r="I224" s="12">
        <f t="shared" si="16"/>
        <v>33724.255952380845</v>
      </c>
      <c r="J224" s="13"/>
      <c r="K224" s="13"/>
      <c r="L224" s="13"/>
      <c r="M224" s="13"/>
      <c r="N224" s="13"/>
      <c r="O224" s="13"/>
      <c r="P224" s="8">
        <f t="shared" si="14"/>
        <v>24285.714285714286</v>
      </c>
      <c r="Q224" s="8"/>
      <c r="R224" s="8"/>
      <c r="S224" s="8"/>
      <c r="T224" s="8"/>
      <c r="U224" s="8"/>
      <c r="V224" s="8"/>
      <c r="W224" s="8">
        <f t="shared" si="17"/>
        <v>9438.5416666665569</v>
      </c>
      <c r="X224" s="8"/>
      <c r="Y224" s="8"/>
      <c r="Z224" s="8"/>
      <c r="AA224" s="8"/>
      <c r="AB224" s="8"/>
      <c r="AC224" s="8"/>
      <c r="AD224" s="14">
        <f t="shared" si="15"/>
        <v>4954285.7142856568</v>
      </c>
      <c r="AE224" s="15"/>
      <c r="AF224" s="15"/>
      <c r="AG224" s="15"/>
      <c r="AH224" s="15"/>
      <c r="AI224" s="15"/>
      <c r="AJ224" s="16"/>
    </row>
    <row r="225" spans="1:36" ht="17" customHeight="1">
      <c r="A225" s="9">
        <v>217</v>
      </c>
      <c r="B225" s="9"/>
      <c r="C225" s="9"/>
      <c r="D225" s="10">
        <v>51471</v>
      </c>
      <c r="E225" s="11"/>
      <c r="F225" s="11"/>
      <c r="G225" s="11"/>
      <c r="H225" s="11"/>
      <c r="I225" s="12">
        <f t="shared" si="16"/>
        <v>33678.214285714173</v>
      </c>
      <c r="J225" s="13"/>
      <c r="K225" s="13"/>
      <c r="L225" s="13"/>
      <c r="M225" s="13"/>
      <c r="N225" s="13"/>
      <c r="O225" s="13"/>
      <c r="P225" s="8">
        <f t="shared" si="14"/>
        <v>24285.714285714286</v>
      </c>
      <c r="Q225" s="8"/>
      <c r="R225" s="8"/>
      <c r="S225" s="8"/>
      <c r="T225" s="8"/>
      <c r="U225" s="8"/>
      <c r="V225" s="8"/>
      <c r="W225" s="8">
        <f t="shared" si="17"/>
        <v>9392.4999999998909</v>
      </c>
      <c r="X225" s="8"/>
      <c r="Y225" s="8"/>
      <c r="Z225" s="8"/>
      <c r="AA225" s="8"/>
      <c r="AB225" s="8"/>
      <c r="AC225" s="8"/>
      <c r="AD225" s="14">
        <f t="shared" si="15"/>
        <v>4929999.9999999423</v>
      </c>
      <c r="AE225" s="15"/>
      <c r="AF225" s="15"/>
      <c r="AG225" s="15"/>
      <c r="AH225" s="15"/>
      <c r="AI225" s="15"/>
      <c r="AJ225" s="16"/>
    </row>
    <row r="226" spans="1:36" ht="17" customHeight="1">
      <c r="A226" s="9">
        <v>218</v>
      </c>
      <c r="B226" s="9"/>
      <c r="C226" s="9"/>
      <c r="D226" s="10">
        <v>51502</v>
      </c>
      <c r="E226" s="11"/>
      <c r="F226" s="11"/>
      <c r="G226" s="11"/>
      <c r="H226" s="11"/>
      <c r="I226" s="12">
        <f t="shared" si="16"/>
        <v>33632.172619047509</v>
      </c>
      <c r="J226" s="13"/>
      <c r="K226" s="13"/>
      <c r="L226" s="13"/>
      <c r="M226" s="13"/>
      <c r="N226" s="13"/>
      <c r="O226" s="13"/>
      <c r="P226" s="8">
        <f t="shared" si="14"/>
        <v>24285.714285714286</v>
      </c>
      <c r="Q226" s="8"/>
      <c r="R226" s="8"/>
      <c r="S226" s="8"/>
      <c r="T226" s="8"/>
      <c r="U226" s="8"/>
      <c r="V226" s="8"/>
      <c r="W226" s="8">
        <f t="shared" si="17"/>
        <v>9346.4583333332248</v>
      </c>
      <c r="X226" s="8"/>
      <c r="Y226" s="8"/>
      <c r="Z226" s="8"/>
      <c r="AA226" s="8"/>
      <c r="AB226" s="8"/>
      <c r="AC226" s="8"/>
      <c r="AD226" s="14">
        <f t="shared" si="15"/>
        <v>4905714.2857142277</v>
      </c>
      <c r="AE226" s="15"/>
      <c r="AF226" s="15"/>
      <c r="AG226" s="15"/>
      <c r="AH226" s="15"/>
      <c r="AI226" s="15"/>
      <c r="AJ226" s="16"/>
    </row>
    <row r="227" spans="1:36" ht="17" customHeight="1">
      <c r="A227" s="9">
        <v>219</v>
      </c>
      <c r="B227" s="9"/>
      <c r="C227" s="9"/>
      <c r="D227" s="10">
        <v>51533</v>
      </c>
      <c r="E227" s="11"/>
      <c r="F227" s="11"/>
      <c r="G227" s="11"/>
      <c r="H227" s="11"/>
      <c r="I227" s="12">
        <f t="shared" si="16"/>
        <v>33586.130952380845</v>
      </c>
      <c r="J227" s="13"/>
      <c r="K227" s="13"/>
      <c r="L227" s="13"/>
      <c r="M227" s="13"/>
      <c r="N227" s="13"/>
      <c r="O227" s="13"/>
      <c r="P227" s="8">
        <f t="shared" si="14"/>
        <v>24285.714285714286</v>
      </c>
      <c r="Q227" s="8"/>
      <c r="R227" s="8"/>
      <c r="S227" s="8"/>
      <c r="T227" s="8"/>
      <c r="U227" s="8"/>
      <c r="V227" s="8"/>
      <c r="W227" s="8">
        <f t="shared" si="17"/>
        <v>9300.4166666665569</v>
      </c>
      <c r="X227" s="8"/>
      <c r="Y227" s="8"/>
      <c r="Z227" s="8"/>
      <c r="AA227" s="8"/>
      <c r="AB227" s="8"/>
      <c r="AC227" s="8"/>
      <c r="AD227" s="14">
        <f t="shared" si="15"/>
        <v>4881428.5714285132</v>
      </c>
      <c r="AE227" s="15"/>
      <c r="AF227" s="15"/>
      <c r="AG227" s="15"/>
      <c r="AH227" s="15"/>
      <c r="AI227" s="15"/>
      <c r="AJ227" s="16"/>
    </row>
    <row r="228" spans="1:36" ht="17" customHeight="1">
      <c r="A228" s="9">
        <v>220</v>
      </c>
      <c r="B228" s="9"/>
      <c r="C228" s="9"/>
      <c r="D228" s="10">
        <v>51561</v>
      </c>
      <c r="E228" s="11"/>
      <c r="F228" s="11"/>
      <c r="G228" s="11"/>
      <c r="H228" s="11"/>
      <c r="I228" s="12">
        <f t="shared" si="16"/>
        <v>33540.089285714173</v>
      </c>
      <c r="J228" s="13"/>
      <c r="K228" s="13"/>
      <c r="L228" s="13"/>
      <c r="M228" s="13"/>
      <c r="N228" s="13"/>
      <c r="O228" s="13"/>
      <c r="P228" s="8">
        <f t="shared" si="14"/>
        <v>24285.714285714286</v>
      </c>
      <c r="Q228" s="8"/>
      <c r="R228" s="8"/>
      <c r="S228" s="8"/>
      <c r="T228" s="8"/>
      <c r="U228" s="8"/>
      <c r="V228" s="8"/>
      <c r="W228" s="8">
        <f t="shared" si="17"/>
        <v>9254.374999999889</v>
      </c>
      <c r="X228" s="8"/>
      <c r="Y228" s="8"/>
      <c r="Z228" s="8"/>
      <c r="AA228" s="8"/>
      <c r="AB228" s="8"/>
      <c r="AC228" s="8"/>
      <c r="AD228" s="14">
        <f t="shared" si="15"/>
        <v>4857142.8571427986</v>
      </c>
      <c r="AE228" s="15"/>
      <c r="AF228" s="15"/>
      <c r="AG228" s="15"/>
      <c r="AH228" s="15"/>
      <c r="AI228" s="15"/>
      <c r="AJ228" s="16"/>
    </row>
    <row r="229" spans="1:36" ht="17" customHeight="1">
      <c r="A229" s="9">
        <v>221</v>
      </c>
      <c r="B229" s="9"/>
      <c r="C229" s="9"/>
      <c r="D229" s="10">
        <v>51592</v>
      </c>
      <c r="E229" s="11"/>
      <c r="F229" s="11"/>
      <c r="G229" s="11"/>
      <c r="H229" s="11"/>
      <c r="I229" s="12">
        <f t="shared" si="16"/>
        <v>33494.047619047509</v>
      </c>
      <c r="J229" s="13"/>
      <c r="K229" s="13"/>
      <c r="L229" s="13"/>
      <c r="M229" s="13"/>
      <c r="N229" s="13"/>
      <c r="O229" s="13"/>
      <c r="P229" s="8">
        <f t="shared" si="14"/>
        <v>24285.714285714286</v>
      </c>
      <c r="Q229" s="8"/>
      <c r="R229" s="8"/>
      <c r="S229" s="8"/>
      <c r="T229" s="8"/>
      <c r="U229" s="8"/>
      <c r="V229" s="8"/>
      <c r="W229" s="8">
        <f t="shared" si="17"/>
        <v>9208.3333333332212</v>
      </c>
      <c r="X229" s="8"/>
      <c r="Y229" s="8"/>
      <c r="Z229" s="8"/>
      <c r="AA229" s="8"/>
      <c r="AB229" s="8"/>
      <c r="AC229" s="8"/>
      <c r="AD229" s="14">
        <f t="shared" si="15"/>
        <v>4832857.1428570841</v>
      </c>
      <c r="AE229" s="15"/>
      <c r="AF229" s="15"/>
      <c r="AG229" s="15"/>
      <c r="AH229" s="15"/>
      <c r="AI229" s="15"/>
      <c r="AJ229" s="16"/>
    </row>
    <row r="230" spans="1:36" ht="17" customHeight="1">
      <c r="A230" s="9">
        <v>222</v>
      </c>
      <c r="B230" s="9"/>
      <c r="C230" s="9"/>
      <c r="D230" s="10">
        <v>51622</v>
      </c>
      <c r="E230" s="11"/>
      <c r="F230" s="11"/>
      <c r="G230" s="11"/>
      <c r="H230" s="11"/>
      <c r="I230" s="12">
        <f t="shared" si="16"/>
        <v>33448.005952380845</v>
      </c>
      <c r="J230" s="13"/>
      <c r="K230" s="13"/>
      <c r="L230" s="13"/>
      <c r="M230" s="13"/>
      <c r="N230" s="13"/>
      <c r="O230" s="13"/>
      <c r="P230" s="8">
        <f t="shared" si="14"/>
        <v>24285.714285714286</v>
      </c>
      <c r="Q230" s="8"/>
      <c r="R230" s="8"/>
      <c r="S230" s="8"/>
      <c r="T230" s="8"/>
      <c r="U230" s="8"/>
      <c r="V230" s="8"/>
      <c r="W230" s="8">
        <f t="shared" si="17"/>
        <v>9162.2916666665551</v>
      </c>
      <c r="X230" s="8"/>
      <c r="Y230" s="8"/>
      <c r="Z230" s="8"/>
      <c r="AA230" s="8"/>
      <c r="AB230" s="8"/>
      <c r="AC230" s="8"/>
      <c r="AD230" s="14">
        <f t="shared" si="15"/>
        <v>4808571.4285713695</v>
      </c>
      <c r="AE230" s="15"/>
      <c r="AF230" s="15"/>
      <c r="AG230" s="15"/>
      <c r="AH230" s="15"/>
      <c r="AI230" s="15"/>
      <c r="AJ230" s="16"/>
    </row>
    <row r="231" spans="1:36" ht="17" customHeight="1">
      <c r="A231" s="9">
        <v>223</v>
      </c>
      <c r="B231" s="9"/>
      <c r="C231" s="9"/>
      <c r="D231" s="10">
        <v>51653</v>
      </c>
      <c r="E231" s="11"/>
      <c r="F231" s="11"/>
      <c r="G231" s="11"/>
      <c r="H231" s="11"/>
      <c r="I231" s="12">
        <f t="shared" si="16"/>
        <v>33401.964285714173</v>
      </c>
      <c r="J231" s="13"/>
      <c r="K231" s="13"/>
      <c r="L231" s="13"/>
      <c r="M231" s="13"/>
      <c r="N231" s="13"/>
      <c r="O231" s="13"/>
      <c r="P231" s="8">
        <f t="shared" si="14"/>
        <v>24285.714285714286</v>
      </c>
      <c r="Q231" s="8"/>
      <c r="R231" s="8"/>
      <c r="S231" s="8"/>
      <c r="T231" s="8"/>
      <c r="U231" s="8"/>
      <c r="V231" s="8"/>
      <c r="W231" s="8">
        <f t="shared" si="17"/>
        <v>9116.2499999998872</v>
      </c>
      <c r="X231" s="8"/>
      <c r="Y231" s="8"/>
      <c r="Z231" s="8"/>
      <c r="AA231" s="8"/>
      <c r="AB231" s="8"/>
      <c r="AC231" s="8"/>
      <c r="AD231" s="14">
        <f t="shared" si="15"/>
        <v>4784285.7142856549</v>
      </c>
      <c r="AE231" s="15"/>
      <c r="AF231" s="15"/>
      <c r="AG231" s="15"/>
      <c r="AH231" s="15"/>
      <c r="AI231" s="15"/>
      <c r="AJ231" s="16"/>
    </row>
    <row r="232" spans="1:36" ht="17" customHeight="1">
      <c r="A232" s="9">
        <v>224</v>
      </c>
      <c r="B232" s="9"/>
      <c r="C232" s="9"/>
      <c r="D232" s="10">
        <v>51683</v>
      </c>
      <c r="E232" s="11"/>
      <c r="F232" s="11"/>
      <c r="G232" s="11"/>
      <c r="H232" s="11"/>
      <c r="I232" s="12">
        <f t="shared" si="16"/>
        <v>33355.922619047509</v>
      </c>
      <c r="J232" s="13"/>
      <c r="K232" s="13"/>
      <c r="L232" s="13"/>
      <c r="M232" s="13"/>
      <c r="N232" s="13"/>
      <c r="O232" s="13"/>
      <c r="P232" s="8">
        <f t="shared" si="14"/>
        <v>24285.714285714286</v>
      </c>
      <c r="Q232" s="8"/>
      <c r="R232" s="8"/>
      <c r="S232" s="8"/>
      <c r="T232" s="8"/>
      <c r="U232" s="8"/>
      <c r="V232" s="8"/>
      <c r="W232" s="8">
        <f t="shared" si="17"/>
        <v>9070.2083333332212</v>
      </c>
      <c r="X232" s="8"/>
      <c r="Y232" s="8"/>
      <c r="Z232" s="8"/>
      <c r="AA232" s="8"/>
      <c r="AB232" s="8"/>
      <c r="AC232" s="8"/>
      <c r="AD232" s="14">
        <f t="shared" si="15"/>
        <v>4759999.9999999404</v>
      </c>
      <c r="AE232" s="15"/>
      <c r="AF232" s="15"/>
      <c r="AG232" s="15"/>
      <c r="AH232" s="15"/>
      <c r="AI232" s="15"/>
      <c r="AJ232" s="16"/>
    </row>
    <row r="233" spans="1:36" ht="17" customHeight="1">
      <c r="A233" s="9">
        <v>225</v>
      </c>
      <c r="B233" s="9"/>
      <c r="C233" s="9"/>
      <c r="D233" s="10">
        <v>51714</v>
      </c>
      <c r="E233" s="11"/>
      <c r="F233" s="11"/>
      <c r="G233" s="11"/>
      <c r="H233" s="11"/>
      <c r="I233" s="12">
        <f t="shared" si="16"/>
        <v>33309.880952380838</v>
      </c>
      <c r="J233" s="13"/>
      <c r="K233" s="13"/>
      <c r="L233" s="13"/>
      <c r="M233" s="13"/>
      <c r="N233" s="13"/>
      <c r="O233" s="13"/>
      <c r="P233" s="8">
        <f t="shared" si="14"/>
        <v>24285.714285714286</v>
      </c>
      <c r="Q233" s="8"/>
      <c r="R233" s="8"/>
      <c r="S233" s="8"/>
      <c r="T233" s="8"/>
      <c r="U233" s="8"/>
      <c r="V233" s="8"/>
      <c r="W233" s="8">
        <f t="shared" si="17"/>
        <v>9024.1666666665533</v>
      </c>
      <c r="X233" s="8"/>
      <c r="Y233" s="8"/>
      <c r="Z233" s="8"/>
      <c r="AA233" s="8"/>
      <c r="AB233" s="8"/>
      <c r="AC233" s="8"/>
      <c r="AD233" s="14">
        <f t="shared" si="15"/>
        <v>4735714.2857142258</v>
      </c>
      <c r="AE233" s="15"/>
      <c r="AF233" s="15"/>
      <c r="AG233" s="15"/>
      <c r="AH233" s="15"/>
      <c r="AI233" s="15"/>
      <c r="AJ233" s="16"/>
    </row>
    <row r="234" spans="1:36" ht="17" customHeight="1">
      <c r="A234" s="9">
        <v>226</v>
      </c>
      <c r="B234" s="9"/>
      <c r="C234" s="9"/>
      <c r="D234" s="10">
        <v>51745</v>
      </c>
      <c r="E234" s="11"/>
      <c r="F234" s="11"/>
      <c r="G234" s="11"/>
      <c r="H234" s="11"/>
      <c r="I234" s="12">
        <f t="shared" si="16"/>
        <v>33263.839285714173</v>
      </c>
      <c r="J234" s="13"/>
      <c r="K234" s="13"/>
      <c r="L234" s="13"/>
      <c r="M234" s="13"/>
      <c r="N234" s="13"/>
      <c r="O234" s="13"/>
      <c r="P234" s="8">
        <f t="shared" si="14"/>
        <v>24285.714285714286</v>
      </c>
      <c r="Q234" s="8"/>
      <c r="R234" s="8"/>
      <c r="S234" s="8"/>
      <c r="T234" s="8"/>
      <c r="U234" s="8"/>
      <c r="V234" s="8"/>
      <c r="W234" s="8">
        <f t="shared" si="17"/>
        <v>8978.1249999998854</v>
      </c>
      <c r="X234" s="8"/>
      <c r="Y234" s="8"/>
      <c r="Z234" s="8"/>
      <c r="AA234" s="8"/>
      <c r="AB234" s="8"/>
      <c r="AC234" s="8"/>
      <c r="AD234" s="14">
        <f t="shared" si="15"/>
        <v>4711428.5714285113</v>
      </c>
      <c r="AE234" s="15"/>
      <c r="AF234" s="15"/>
      <c r="AG234" s="15"/>
      <c r="AH234" s="15"/>
      <c r="AI234" s="15"/>
      <c r="AJ234" s="16"/>
    </row>
    <row r="235" spans="1:36" ht="17" customHeight="1">
      <c r="A235" s="9">
        <v>227</v>
      </c>
      <c r="B235" s="9"/>
      <c r="C235" s="9"/>
      <c r="D235" s="10">
        <v>51775</v>
      </c>
      <c r="E235" s="11"/>
      <c r="F235" s="11"/>
      <c r="G235" s="11"/>
      <c r="H235" s="11"/>
      <c r="I235" s="12">
        <f t="shared" si="16"/>
        <v>33217.797619047502</v>
      </c>
      <c r="J235" s="13"/>
      <c r="K235" s="13"/>
      <c r="L235" s="13"/>
      <c r="M235" s="13"/>
      <c r="N235" s="13"/>
      <c r="O235" s="13"/>
      <c r="P235" s="8">
        <f t="shared" si="14"/>
        <v>24285.714285714286</v>
      </c>
      <c r="Q235" s="8"/>
      <c r="R235" s="8"/>
      <c r="S235" s="8"/>
      <c r="T235" s="8"/>
      <c r="U235" s="8"/>
      <c r="V235" s="8"/>
      <c r="W235" s="8">
        <f t="shared" si="17"/>
        <v>8932.0833333332193</v>
      </c>
      <c r="X235" s="8"/>
      <c r="Y235" s="8"/>
      <c r="Z235" s="8"/>
      <c r="AA235" s="8"/>
      <c r="AB235" s="8"/>
      <c r="AC235" s="8"/>
      <c r="AD235" s="14">
        <f t="shared" si="15"/>
        <v>4687142.8571427967</v>
      </c>
      <c r="AE235" s="15"/>
      <c r="AF235" s="15"/>
      <c r="AG235" s="15"/>
      <c r="AH235" s="15"/>
      <c r="AI235" s="15"/>
      <c r="AJ235" s="16"/>
    </row>
    <row r="236" spans="1:36" ht="17" customHeight="1">
      <c r="A236" s="9">
        <v>228</v>
      </c>
      <c r="B236" s="9"/>
      <c r="C236" s="9"/>
      <c r="D236" s="10">
        <v>51806</v>
      </c>
      <c r="E236" s="11"/>
      <c r="F236" s="11"/>
      <c r="G236" s="11"/>
      <c r="H236" s="11"/>
      <c r="I236" s="12">
        <f t="shared" si="16"/>
        <v>33171.755952380838</v>
      </c>
      <c r="J236" s="13"/>
      <c r="K236" s="13"/>
      <c r="L236" s="13"/>
      <c r="M236" s="13"/>
      <c r="N236" s="13"/>
      <c r="O236" s="13"/>
      <c r="P236" s="8">
        <f t="shared" si="14"/>
        <v>24285.714285714286</v>
      </c>
      <c r="Q236" s="8"/>
      <c r="R236" s="8"/>
      <c r="S236" s="8"/>
      <c r="T236" s="8"/>
      <c r="U236" s="8"/>
      <c r="V236" s="8"/>
      <c r="W236" s="8">
        <f t="shared" si="17"/>
        <v>8886.0416666665515</v>
      </c>
      <c r="X236" s="8"/>
      <c r="Y236" s="8"/>
      <c r="Z236" s="8"/>
      <c r="AA236" s="8"/>
      <c r="AB236" s="8"/>
      <c r="AC236" s="8"/>
      <c r="AD236" s="14">
        <f t="shared" si="15"/>
        <v>4662857.1428570822</v>
      </c>
      <c r="AE236" s="15"/>
      <c r="AF236" s="15"/>
      <c r="AG236" s="15"/>
      <c r="AH236" s="15"/>
      <c r="AI236" s="15"/>
      <c r="AJ236" s="16"/>
    </row>
    <row r="237" spans="1:36" ht="17" customHeight="1">
      <c r="A237" s="9">
        <v>229</v>
      </c>
      <c r="B237" s="9"/>
      <c r="C237" s="9"/>
      <c r="D237" s="10">
        <v>51836</v>
      </c>
      <c r="E237" s="11"/>
      <c r="F237" s="11"/>
      <c r="G237" s="11"/>
      <c r="H237" s="11"/>
      <c r="I237" s="12">
        <f t="shared" si="16"/>
        <v>33125.714285714173</v>
      </c>
      <c r="J237" s="13"/>
      <c r="K237" s="13"/>
      <c r="L237" s="13"/>
      <c r="M237" s="13"/>
      <c r="N237" s="13"/>
      <c r="O237" s="13"/>
      <c r="P237" s="8">
        <f t="shared" si="14"/>
        <v>24285.714285714286</v>
      </c>
      <c r="Q237" s="8"/>
      <c r="R237" s="8"/>
      <c r="S237" s="8"/>
      <c r="T237" s="8"/>
      <c r="U237" s="8"/>
      <c r="V237" s="8"/>
      <c r="W237" s="8">
        <f t="shared" si="17"/>
        <v>8839.9999999998854</v>
      </c>
      <c r="X237" s="8"/>
      <c r="Y237" s="8"/>
      <c r="Z237" s="8"/>
      <c r="AA237" s="8"/>
      <c r="AB237" s="8"/>
      <c r="AC237" s="8"/>
      <c r="AD237" s="14">
        <f t="shared" si="15"/>
        <v>4638571.4285713676</v>
      </c>
      <c r="AE237" s="15"/>
      <c r="AF237" s="15"/>
      <c r="AG237" s="15"/>
      <c r="AH237" s="15"/>
      <c r="AI237" s="15"/>
      <c r="AJ237" s="16"/>
    </row>
    <row r="238" spans="1:36" ht="17" customHeight="1">
      <c r="A238" s="9">
        <v>230</v>
      </c>
      <c r="B238" s="9"/>
      <c r="C238" s="9"/>
      <c r="D238" s="10">
        <v>51867</v>
      </c>
      <c r="E238" s="11"/>
      <c r="F238" s="11"/>
      <c r="G238" s="11"/>
      <c r="H238" s="11"/>
      <c r="I238" s="12">
        <f t="shared" si="16"/>
        <v>33079.672619047502</v>
      </c>
      <c r="J238" s="13"/>
      <c r="K238" s="13"/>
      <c r="L238" s="13"/>
      <c r="M238" s="13"/>
      <c r="N238" s="13"/>
      <c r="O238" s="13"/>
      <c r="P238" s="8">
        <f t="shared" si="14"/>
        <v>24285.714285714286</v>
      </c>
      <c r="Q238" s="8"/>
      <c r="R238" s="8"/>
      <c r="S238" s="8"/>
      <c r="T238" s="8"/>
      <c r="U238" s="8"/>
      <c r="V238" s="8"/>
      <c r="W238" s="8">
        <f t="shared" si="17"/>
        <v>8793.9583333332175</v>
      </c>
      <c r="X238" s="8"/>
      <c r="Y238" s="8"/>
      <c r="Z238" s="8"/>
      <c r="AA238" s="8"/>
      <c r="AB238" s="8"/>
      <c r="AC238" s="8"/>
      <c r="AD238" s="14">
        <f t="shared" si="15"/>
        <v>4614285.7142856531</v>
      </c>
      <c r="AE238" s="15"/>
      <c r="AF238" s="15"/>
      <c r="AG238" s="15"/>
      <c r="AH238" s="15"/>
      <c r="AI238" s="15"/>
      <c r="AJ238" s="16"/>
    </row>
    <row r="239" spans="1:36" ht="17" customHeight="1">
      <c r="A239" s="9">
        <v>231</v>
      </c>
      <c r="B239" s="9"/>
      <c r="C239" s="9"/>
      <c r="D239" s="10">
        <v>51898</v>
      </c>
      <c r="E239" s="11"/>
      <c r="F239" s="11"/>
      <c r="G239" s="11"/>
      <c r="H239" s="11"/>
      <c r="I239" s="12">
        <f t="shared" si="16"/>
        <v>33033.630952380838</v>
      </c>
      <c r="J239" s="13"/>
      <c r="K239" s="13"/>
      <c r="L239" s="13"/>
      <c r="M239" s="13"/>
      <c r="N239" s="13"/>
      <c r="O239" s="13"/>
      <c r="P239" s="8">
        <f t="shared" si="14"/>
        <v>24285.714285714286</v>
      </c>
      <c r="Q239" s="8"/>
      <c r="R239" s="8"/>
      <c r="S239" s="8"/>
      <c r="T239" s="8"/>
      <c r="U239" s="8"/>
      <c r="V239" s="8"/>
      <c r="W239" s="8">
        <f t="shared" si="17"/>
        <v>8747.9166666665496</v>
      </c>
      <c r="X239" s="8"/>
      <c r="Y239" s="8"/>
      <c r="Z239" s="8"/>
      <c r="AA239" s="8"/>
      <c r="AB239" s="8"/>
      <c r="AC239" s="8"/>
      <c r="AD239" s="14">
        <f t="shared" si="15"/>
        <v>4589999.9999999385</v>
      </c>
      <c r="AE239" s="15"/>
      <c r="AF239" s="15"/>
      <c r="AG239" s="15"/>
      <c r="AH239" s="15"/>
      <c r="AI239" s="15"/>
      <c r="AJ239" s="16"/>
    </row>
    <row r="240" spans="1:36" ht="17" customHeight="1">
      <c r="A240" s="9">
        <v>232</v>
      </c>
      <c r="B240" s="9"/>
      <c r="C240" s="9"/>
      <c r="D240" s="10">
        <v>51926</v>
      </c>
      <c r="E240" s="11"/>
      <c r="F240" s="11"/>
      <c r="G240" s="11"/>
      <c r="H240" s="11"/>
      <c r="I240" s="12">
        <f t="shared" si="16"/>
        <v>32987.589285714173</v>
      </c>
      <c r="J240" s="13"/>
      <c r="K240" s="13"/>
      <c r="L240" s="13"/>
      <c r="M240" s="13"/>
      <c r="N240" s="13"/>
      <c r="O240" s="13"/>
      <c r="P240" s="8">
        <f t="shared" si="14"/>
        <v>24285.714285714286</v>
      </c>
      <c r="Q240" s="8"/>
      <c r="R240" s="8"/>
      <c r="S240" s="8"/>
      <c r="T240" s="8"/>
      <c r="U240" s="8"/>
      <c r="V240" s="8"/>
      <c r="W240" s="8">
        <f t="shared" si="17"/>
        <v>8701.8749999998836</v>
      </c>
      <c r="X240" s="8"/>
      <c r="Y240" s="8"/>
      <c r="Z240" s="8"/>
      <c r="AA240" s="8"/>
      <c r="AB240" s="8"/>
      <c r="AC240" s="8"/>
      <c r="AD240" s="14">
        <f t="shared" si="15"/>
        <v>4565714.285714224</v>
      </c>
      <c r="AE240" s="15"/>
      <c r="AF240" s="15"/>
      <c r="AG240" s="15"/>
      <c r="AH240" s="15"/>
      <c r="AI240" s="15"/>
      <c r="AJ240" s="16"/>
    </row>
    <row r="241" spans="1:36" ht="17" customHeight="1">
      <c r="A241" s="9">
        <v>233</v>
      </c>
      <c r="B241" s="9"/>
      <c r="C241" s="9"/>
      <c r="D241" s="10">
        <v>51957</v>
      </c>
      <c r="E241" s="11"/>
      <c r="F241" s="11"/>
      <c r="G241" s="11"/>
      <c r="H241" s="11"/>
      <c r="I241" s="12">
        <f t="shared" si="16"/>
        <v>32941.547619047502</v>
      </c>
      <c r="J241" s="13"/>
      <c r="K241" s="13"/>
      <c r="L241" s="13"/>
      <c r="M241" s="13"/>
      <c r="N241" s="13"/>
      <c r="O241" s="13"/>
      <c r="P241" s="8">
        <f t="shared" si="14"/>
        <v>24285.714285714286</v>
      </c>
      <c r="Q241" s="8"/>
      <c r="R241" s="8"/>
      <c r="S241" s="8"/>
      <c r="T241" s="8"/>
      <c r="U241" s="8"/>
      <c r="V241" s="8"/>
      <c r="W241" s="8">
        <f t="shared" si="17"/>
        <v>8655.8333333332157</v>
      </c>
      <c r="X241" s="8"/>
      <c r="Y241" s="8"/>
      <c r="Z241" s="8"/>
      <c r="AA241" s="8"/>
      <c r="AB241" s="8"/>
      <c r="AC241" s="8"/>
      <c r="AD241" s="14">
        <f t="shared" si="15"/>
        <v>4541428.5714285094</v>
      </c>
      <c r="AE241" s="15"/>
      <c r="AF241" s="15"/>
      <c r="AG241" s="15"/>
      <c r="AH241" s="15"/>
      <c r="AI241" s="15"/>
      <c r="AJ241" s="16"/>
    </row>
    <row r="242" spans="1:36" ht="17" customHeight="1">
      <c r="A242" s="9">
        <v>234</v>
      </c>
      <c r="B242" s="9"/>
      <c r="C242" s="9"/>
      <c r="D242" s="10">
        <v>51987</v>
      </c>
      <c r="E242" s="11"/>
      <c r="F242" s="11"/>
      <c r="G242" s="11"/>
      <c r="H242" s="11"/>
      <c r="I242" s="12">
        <f t="shared" si="16"/>
        <v>32895.505952380838</v>
      </c>
      <c r="J242" s="13"/>
      <c r="K242" s="13"/>
      <c r="L242" s="13"/>
      <c r="M242" s="13"/>
      <c r="N242" s="13"/>
      <c r="O242" s="13"/>
      <c r="P242" s="8">
        <f t="shared" si="14"/>
        <v>24285.714285714286</v>
      </c>
      <c r="Q242" s="8"/>
      <c r="R242" s="8"/>
      <c r="S242" s="8"/>
      <c r="T242" s="8"/>
      <c r="U242" s="8"/>
      <c r="V242" s="8"/>
      <c r="W242" s="8">
        <f t="shared" si="17"/>
        <v>8609.7916666665496</v>
      </c>
      <c r="X242" s="8"/>
      <c r="Y242" s="8"/>
      <c r="Z242" s="8"/>
      <c r="AA242" s="8"/>
      <c r="AB242" s="8"/>
      <c r="AC242" s="8"/>
      <c r="AD242" s="14">
        <f t="shared" si="15"/>
        <v>4517142.8571427949</v>
      </c>
      <c r="AE242" s="15"/>
      <c r="AF242" s="15"/>
      <c r="AG242" s="15"/>
      <c r="AH242" s="15"/>
      <c r="AI242" s="15"/>
      <c r="AJ242" s="16"/>
    </row>
    <row r="243" spans="1:36" ht="17" customHeight="1">
      <c r="A243" s="9">
        <v>235</v>
      </c>
      <c r="B243" s="9"/>
      <c r="C243" s="9"/>
      <c r="D243" s="10">
        <v>52018</v>
      </c>
      <c r="E243" s="11"/>
      <c r="F243" s="11"/>
      <c r="G243" s="11"/>
      <c r="H243" s="11"/>
      <c r="I243" s="12">
        <f t="shared" si="16"/>
        <v>32849.464285714166</v>
      </c>
      <c r="J243" s="13"/>
      <c r="K243" s="13"/>
      <c r="L243" s="13"/>
      <c r="M243" s="13"/>
      <c r="N243" s="13"/>
      <c r="O243" s="13"/>
      <c r="P243" s="8">
        <f t="shared" si="14"/>
        <v>24285.714285714286</v>
      </c>
      <c r="Q243" s="8"/>
      <c r="R243" s="8"/>
      <c r="S243" s="8"/>
      <c r="T243" s="8"/>
      <c r="U243" s="8"/>
      <c r="V243" s="8"/>
      <c r="W243" s="8">
        <f t="shared" si="17"/>
        <v>8563.7499999998818</v>
      </c>
      <c r="X243" s="8"/>
      <c r="Y243" s="8"/>
      <c r="Z243" s="8"/>
      <c r="AA243" s="8"/>
      <c r="AB243" s="8"/>
      <c r="AC243" s="8"/>
      <c r="AD243" s="14">
        <f t="shared" si="15"/>
        <v>4492857.1428570803</v>
      </c>
      <c r="AE243" s="15"/>
      <c r="AF243" s="15"/>
      <c r="AG243" s="15"/>
      <c r="AH243" s="15"/>
      <c r="AI243" s="15"/>
      <c r="AJ243" s="16"/>
    </row>
    <row r="244" spans="1:36" ht="17" customHeight="1">
      <c r="A244" s="9">
        <v>236</v>
      </c>
      <c r="B244" s="9"/>
      <c r="C244" s="9"/>
      <c r="D244" s="10">
        <v>52048</v>
      </c>
      <c r="E244" s="11"/>
      <c r="F244" s="11"/>
      <c r="G244" s="11"/>
      <c r="H244" s="11"/>
      <c r="I244" s="12">
        <f t="shared" si="16"/>
        <v>32803.422619047502</v>
      </c>
      <c r="J244" s="13"/>
      <c r="K244" s="13"/>
      <c r="L244" s="13"/>
      <c r="M244" s="13"/>
      <c r="N244" s="13"/>
      <c r="O244" s="13"/>
      <c r="P244" s="8">
        <f t="shared" si="14"/>
        <v>24285.714285714286</v>
      </c>
      <c r="Q244" s="8"/>
      <c r="R244" s="8"/>
      <c r="S244" s="8"/>
      <c r="T244" s="8"/>
      <c r="U244" s="8"/>
      <c r="V244" s="8"/>
      <c r="W244" s="8">
        <f t="shared" si="17"/>
        <v>8517.7083333332139</v>
      </c>
      <c r="X244" s="8"/>
      <c r="Y244" s="8"/>
      <c r="Z244" s="8"/>
      <c r="AA244" s="8"/>
      <c r="AB244" s="8"/>
      <c r="AC244" s="8"/>
      <c r="AD244" s="14">
        <f t="shared" si="15"/>
        <v>4468571.4285713658</v>
      </c>
      <c r="AE244" s="15"/>
      <c r="AF244" s="15"/>
      <c r="AG244" s="15"/>
      <c r="AH244" s="15"/>
      <c r="AI244" s="15"/>
      <c r="AJ244" s="16"/>
    </row>
    <row r="245" spans="1:36" ht="17" customHeight="1">
      <c r="A245" s="9">
        <v>237</v>
      </c>
      <c r="B245" s="9"/>
      <c r="C245" s="9"/>
      <c r="D245" s="10">
        <v>52079</v>
      </c>
      <c r="E245" s="11"/>
      <c r="F245" s="11"/>
      <c r="G245" s="11"/>
      <c r="H245" s="11"/>
      <c r="I245" s="12">
        <f t="shared" si="16"/>
        <v>32757.380952380834</v>
      </c>
      <c r="J245" s="13"/>
      <c r="K245" s="13"/>
      <c r="L245" s="13"/>
      <c r="M245" s="13"/>
      <c r="N245" s="13"/>
      <c r="O245" s="13"/>
      <c r="P245" s="8">
        <f t="shared" si="14"/>
        <v>24285.714285714286</v>
      </c>
      <c r="Q245" s="8"/>
      <c r="R245" s="8"/>
      <c r="S245" s="8"/>
      <c r="T245" s="8"/>
      <c r="U245" s="8"/>
      <c r="V245" s="8"/>
      <c r="W245" s="8">
        <f t="shared" si="17"/>
        <v>8471.6666666665478</v>
      </c>
      <c r="X245" s="8"/>
      <c r="Y245" s="8"/>
      <c r="Z245" s="8"/>
      <c r="AA245" s="8"/>
      <c r="AB245" s="8"/>
      <c r="AC245" s="8"/>
      <c r="AD245" s="14">
        <f t="shared" si="15"/>
        <v>4444285.7142856512</v>
      </c>
      <c r="AE245" s="15"/>
      <c r="AF245" s="15"/>
      <c r="AG245" s="15"/>
      <c r="AH245" s="15"/>
      <c r="AI245" s="15"/>
      <c r="AJ245" s="16"/>
    </row>
    <row r="246" spans="1:36" ht="17" customHeight="1">
      <c r="A246" s="9">
        <v>238</v>
      </c>
      <c r="B246" s="9"/>
      <c r="C246" s="9"/>
      <c r="D246" s="10">
        <v>52110</v>
      </c>
      <c r="E246" s="11"/>
      <c r="F246" s="11"/>
      <c r="G246" s="11"/>
      <c r="H246" s="11"/>
      <c r="I246" s="12">
        <f t="shared" si="16"/>
        <v>32711.339285714166</v>
      </c>
      <c r="J246" s="13"/>
      <c r="K246" s="13"/>
      <c r="L246" s="13"/>
      <c r="M246" s="13"/>
      <c r="N246" s="13"/>
      <c r="O246" s="13"/>
      <c r="P246" s="8">
        <f t="shared" si="14"/>
        <v>24285.714285714286</v>
      </c>
      <c r="Q246" s="8"/>
      <c r="R246" s="8"/>
      <c r="S246" s="8"/>
      <c r="T246" s="8"/>
      <c r="U246" s="8"/>
      <c r="V246" s="8"/>
      <c r="W246" s="8">
        <f t="shared" si="17"/>
        <v>8425.6249999998799</v>
      </c>
      <c r="X246" s="8"/>
      <c r="Y246" s="8"/>
      <c r="Z246" s="8"/>
      <c r="AA246" s="8"/>
      <c r="AB246" s="8"/>
      <c r="AC246" s="8"/>
      <c r="AD246" s="14">
        <f t="shared" si="15"/>
        <v>4419999.9999999367</v>
      </c>
      <c r="AE246" s="15"/>
      <c r="AF246" s="15"/>
      <c r="AG246" s="15"/>
      <c r="AH246" s="15"/>
      <c r="AI246" s="15"/>
      <c r="AJ246" s="16"/>
    </row>
    <row r="247" spans="1:36" ht="17" customHeight="1">
      <c r="A247" s="9">
        <v>239</v>
      </c>
      <c r="B247" s="9"/>
      <c r="C247" s="9"/>
      <c r="D247" s="10">
        <v>52140</v>
      </c>
      <c r="E247" s="11"/>
      <c r="F247" s="11"/>
      <c r="G247" s="11"/>
      <c r="H247" s="11"/>
      <c r="I247" s="12">
        <f t="shared" si="16"/>
        <v>32665.297619047502</v>
      </c>
      <c r="J247" s="13"/>
      <c r="K247" s="13"/>
      <c r="L247" s="13"/>
      <c r="M247" s="13"/>
      <c r="N247" s="13"/>
      <c r="O247" s="13"/>
      <c r="P247" s="8">
        <f t="shared" si="14"/>
        <v>24285.714285714286</v>
      </c>
      <c r="Q247" s="8"/>
      <c r="R247" s="8"/>
      <c r="S247" s="8"/>
      <c r="T247" s="8"/>
      <c r="U247" s="8"/>
      <c r="V247" s="8"/>
      <c r="W247" s="8">
        <f t="shared" si="17"/>
        <v>8379.5833333332139</v>
      </c>
      <c r="X247" s="8"/>
      <c r="Y247" s="8"/>
      <c r="Z247" s="8"/>
      <c r="AA247" s="8"/>
      <c r="AB247" s="8"/>
      <c r="AC247" s="8"/>
      <c r="AD247" s="14">
        <f t="shared" si="15"/>
        <v>4395714.2857142221</v>
      </c>
      <c r="AE247" s="15"/>
      <c r="AF247" s="15"/>
      <c r="AG247" s="15"/>
      <c r="AH247" s="15"/>
      <c r="AI247" s="15"/>
      <c r="AJ247" s="16"/>
    </row>
    <row r="248" spans="1:36" ht="17" customHeight="1">
      <c r="A248" s="9">
        <v>240</v>
      </c>
      <c r="B248" s="9"/>
      <c r="C248" s="9"/>
      <c r="D248" s="10">
        <v>52171</v>
      </c>
      <c r="E248" s="11"/>
      <c r="F248" s="11"/>
      <c r="G248" s="11"/>
      <c r="H248" s="11"/>
      <c r="I248" s="12">
        <f t="shared" si="16"/>
        <v>32619.25595238083</v>
      </c>
      <c r="J248" s="13"/>
      <c r="K248" s="13"/>
      <c r="L248" s="13"/>
      <c r="M248" s="13"/>
      <c r="N248" s="13"/>
      <c r="O248" s="13"/>
      <c r="P248" s="8">
        <f t="shared" si="14"/>
        <v>24285.714285714286</v>
      </c>
      <c r="Q248" s="8"/>
      <c r="R248" s="8"/>
      <c r="S248" s="8"/>
      <c r="T248" s="8"/>
      <c r="U248" s="8"/>
      <c r="V248" s="8"/>
      <c r="W248" s="8">
        <f>AD247*($X$6/100)/12</f>
        <v>8333.541666666546</v>
      </c>
      <c r="X248" s="8"/>
      <c r="Y248" s="8"/>
      <c r="Z248" s="8"/>
      <c r="AA248" s="8"/>
      <c r="AB248" s="8"/>
      <c r="AC248" s="8"/>
      <c r="AD248" s="14">
        <f>IF(AD247-($X$4/$F$6)&lt;0,0,AD247-($X$4/$F$6))</f>
        <v>4371428.5714285076</v>
      </c>
      <c r="AE248" s="15"/>
      <c r="AF248" s="15"/>
      <c r="AG248" s="15"/>
      <c r="AH248" s="15"/>
      <c r="AI248" s="15"/>
      <c r="AJ248" s="16"/>
    </row>
    <row r="249" spans="1:36" ht="17" customHeight="1">
      <c r="A249" s="9">
        <v>241</v>
      </c>
      <c r="B249" s="9"/>
      <c r="C249" s="9"/>
      <c r="D249" s="10">
        <v>52201</v>
      </c>
      <c r="E249" s="11"/>
      <c r="F249" s="11"/>
      <c r="G249" s="11"/>
      <c r="H249" s="11"/>
      <c r="I249" s="12">
        <f t="shared" si="16"/>
        <v>32573.214285714166</v>
      </c>
      <c r="J249" s="13"/>
      <c r="K249" s="13"/>
      <c r="L249" s="13"/>
      <c r="M249" s="13"/>
      <c r="N249" s="13"/>
      <c r="O249" s="13"/>
      <c r="P249" s="8">
        <f t="shared" si="14"/>
        <v>24285.714285714286</v>
      </c>
      <c r="Q249" s="8"/>
      <c r="R249" s="8"/>
      <c r="S249" s="8"/>
      <c r="T249" s="8"/>
      <c r="U249" s="8"/>
      <c r="V249" s="8"/>
      <c r="W249" s="8">
        <f>AD248*($X$6/100)/12</f>
        <v>8287.4999999998781</v>
      </c>
      <c r="X249" s="8"/>
      <c r="Y249" s="8"/>
      <c r="Z249" s="8"/>
      <c r="AA249" s="8"/>
      <c r="AB249" s="8"/>
      <c r="AC249" s="8"/>
      <c r="AD249" s="14">
        <f>IF(AD248-($X$4/$F$6)&lt;0,0,AD248-($X$4/$F$6))</f>
        <v>4347142.857142793</v>
      </c>
      <c r="AE249" s="15"/>
      <c r="AF249" s="15"/>
      <c r="AG249" s="15"/>
      <c r="AH249" s="15"/>
      <c r="AI249" s="15"/>
      <c r="AJ249" s="16"/>
    </row>
    <row r="250" spans="1:36" ht="17" customHeight="1">
      <c r="A250" s="9">
        <v>242</v>
      </c>
      <c r="B250" s="9"/>
      <c r="C250" s="9"/>
      <c r="D250" s="10">
        <v>52232</v>
      </c>
      <c r="E250" s="11"/>
      <c r="F250" s="11"/>
      <c r="G250" s="11"/>
      <c r="H250" s="11"/>
      <c r="I250" s="12">
        <f t="shared" si="16"/>
        <v>32527.172619047498</v>
      </c>
      <c r="J250" s="13"/>
      <c r="K250" s="13"/>
      <c r="L250" s="13"/>
      <c r="M250" s="13"/>
      <c r="N250" s="13"/>
      <c r="O250" s="13"/>
      <c r="P250" s="8">
        <f t="shared" si="14"/>
        <v>24285.714285714286</v>
      </c>
      <c r="Q250" s="8"/>
      <c r="R250" s="8"/>
      <c r="S250" s="8"/>
      <c r="T250" s="8"/>
      <c r="U250" s="8"/>
      <c r="V250" s="8"/>
      <c r="W250" s="8">
        <f t="shared" ref="W250:W290" si="18">AD249*($X$6/100)/12</f>
        <v>8241.4583333332121</v>
      </c>
      <c r="X250" s="8"/>
      <c r="Y250" s="8"/>
      <c r="Z250" s="8"/>
      <c r="AA250" s="8"/>
      <c r="AB250" s="8"/>
      <c r="AC250" s="8"/>
      <c r="AD250" s="14">
        <f t="shared" ref="AD250:AD308" si="19">IF(AD249-($X$4/$F$6)&lt;0,0,AD249-($X$4/$F$6))</f>
        <v>4322857.1428570785</v>
      </c>
      <c r="AE250" s="15"/>
      <c r="AF250" s="15"/>
      <c r="AG250" s="15"/>
      <c r="AH250" s="15"/>
      <c r="AI250" s="15"/>
      <c r="AJ250" s="16"/>
    </row>
    <row r="251" spans="1:36" ht="17" customHeight="1">
      <c r="A251" s="9">
        <v>243</v>
      </c>
      <c r="B251" s="9"/>
      <c r="C251" s="9"/>
      <c r="D251" s="10">
        <v>52263</v>
      </c>
      <c r="E251" s="11"/>
      <c r="F251" s="11"/>
      <c r="G251" s="11"/>
      <c r="H251" s="11"/>
      <c r="I251" s="12">
        <f t="shared" si="16"/>
        <v>32481.13095238083</v>
      </c>
      <c r="J251" s="13"/>
      <c r="K251" s="13"/>
      <c r="L251" s="13"/>
      <c r="M251" s="13"/>
      <c r="N251" s="13"/>
      <c r="O251" s="13"/>
      <c r="P251" s="8">
        <f t="shared" si="14"/>
        <v>24285.714285714286</v>
      </c>
      <c r="Q251" s="8"/>
      <c r="R251" s="8"/>
      <c r="S251" s="8"/>
      <c r="T251" s="8"/>
      <c r="U251" s="8"/>
      <c r="V251" s="8"/>
      <c r="W251" s="8">
        <f t="shared" si="18"/>
        <v>8195.4166666665442</v>
      </c>
      <c r="X251" s="8"/>
      <c r="Y251" s="8"/>
      <c r="Z251" s="8"/>
      <c r="AA251" s="8"/>
      <c r="AB251" s="8"/>
      <c r="AC251" s="8"/>
      <c r="AD251" s="14">
        <f t="shared" si="19"/>
        <v>4298571.4285713639</v>
      </c>
      <c r="AE251" s="15"/>
      <c r="AF251" s="15"/>
      <c r="AG251" s="15"/>
      <c r="AH251" s="15"/>
      <c r="AI251" s="15"/>
      <c r="AJ251" s="16"/>
    </row>
    <row r="252" spans="1:36" ht="17" customHeight="1">
      <c r="A252" s="9">
        <v>244</v>
      </c>
      <c r="B252" s="9"/>
      <c r="C252" s="9"/>
      <c r="D252" s="10">
        <v>52291</v>
      </c>
      <c r="E252" s="11"/>
      <c r="F252" s="11"/>
      <c r="G252" s="11"/>
      <c r="H252" s="11"/>
      <c r="I252" s="12">
        <f t="shared" si="16"/>
        <v>32435.089285714163</v>
      </c>
      <c r="J252" s="13"/>
      <c r="K252" s="13"/>
      <c r="L252" s="13"/>
      <c r="M252" s="13"/>
      <c r="N252" s="13"/>
      <c r="O252" s="13"/>
      <c r="P252" s="8">
        <f t="shared" si="14"/>
        <v>24285.714285714286</v>
      </c>
      <c r="Q252" s="8"/>
      <c r="R252" s="8"/>
      <c r="S252" s="8"/>
      <c r="T252" s="8"/>
      <c r="U252" s="8"/>
      <c r="V252" s="8"/>
      <c r="W252" s="8">
        <f t="shared" si="18"/>
        <v>8149.3749999998772</v>
      </c>
      <c r="X252" s="8"/>
      <c r="Y252" s="8"/>
      <c r="Z252" s="8"/>
      <c r="AA252" s="8"/>
      <c r="AB252" s="8"/>
      <c r="AC252" s="8"/>
      <c r="AD252" s="14">
        <f t="shared" si="19"/>
        <v>4274285.7142856494</v>
      </c>
      <c r="AE252" s="15"/>
      <c r="AF252" s="15"/>
      <c r="AG252" s="15"/>
      <c r="AH252" s="15"/>
      <c r="AI252" s="15"/>
      <c r="AJ252" s="16"/>
    </row>
    <row r="253" spans="1:36" ht="17" customHeight="1">
      <c r="A253" s="9">
        <v>245</v>
      </c>
      <c r="B253" s="9"/>
      <c r="C253" s="9"/>
      <c r="D253" s="10">
        <v>52322</v>
      </c>
      <c r="E253" s="11"/>
      <c r="F253" s="11"/>
      <c r="G253" s="11"/>
      <c r="H253" s="11"/>
      <c r="I253" s="12">
        <f t="shared" si="16"/>
        <v>32389.047619047495</v>
      </c>
      <c r="J253" s="13"/>
      <c r="K253" s="13"/>
      <c r="L253" s="13"/>
      <c r="M253" s="13"/>
      <c r="N253" s="13"/>
      <c r="O253" s="13"/>
      <c r="P253" s="8">
        <f t="shared" si="14"/>
        <v>24285.714285714286</v>
      </c>
      <c r="Q253" s="8"/>
      <c r="R253" s="8"/>
      <c r="S253" s="8"/>
      <c r="T253" s="8"/>
      <c r="U253" s="8"/>
      <c r="V253" s="8"/>
      <c r="W253" s="8">
        <f t="shared" si="18"/>
        <v>8103.3333333332093</v>
      </c>
      <c r="X253" s="8"/>
      <c r="Y253" s="8"/>
      <c r="Z253" s="8"/>
      <c r="AA253" s="8"/>
      <c r="AB253" s="8"/>
      <c r="AC253" s="8"/>
      <c r="AD253" s="14">
        <f t="shared" si="19"/>
        <v>4249999.9999999348</v>
      </c>
      <c r="AE253" s="15"/>
      <c r="AF253" s="15"/>
      <c r="AG253" s="15"/>
      <c r="AH253" s="15"/>
      <c r="AI253" s="15"/>
      <c r="AJ253" s="16"/>
    </row>
    <row r="254" spans="1:36" ht="17" customHeight="1">
      <c r="A254" s="9">
        <v>246</v>
      </c>
      <c r="B254" s="9"/>
      <c r="C254" s="9"/>
      <c r="D254" s="10">
        <v>52352</v>
      </c>
      <c r="E254" s="11"/>
      <c r="F254" s="11"/>
      <c r="G254" s="11"/>
      <c r="H254" s="11"/>
      <c r="I254" s="12">
        <f t="shared" si="16"/>
        <v>32343.00595238083</v>
      </c>
      <c r="J254" s="13"/>
      <c r="K254" s="13"/>
      <c r="L254" s="13"/>
      <c r="M254" s="13"/>
      <c r="N254" s="13"/>
      <c r="O254" s="13"/>
      <c r="P254" s="8">
        <f t="shared" si="14"/>
        <v>24285.714285714286</v>
      </c>
      <c r="Q254" s="8"/>
      <c r="R254" s="8"/>
      <c r="S254" s="8"/>
      <c r="T254" s="8"/>
      <c r="U254" s="8"/>
      <c r="V254" s="8"/>
      <c r="W254" s="8">
        <f t="shared" si="18"/>
        <v>8057.2916666665433</v>
      </c>
      <c r="X254" s="8"/>
      <c r="Y254" s="8"/>
      <c r="Z254" s="8"/>
      <c r="AA254" s="8"/>
      <c r="AB254" s="8"/>
      <c r="AC254" s="8"/>
      <c r="AD254" s="14">
        <f t="shared" si="19"/>
        <v>4225714.2857142203</v>
      </c>
      <c r="AE254" s="15"/>
      <c r="AF254" s="15"/>
      <c r="AG254" s="15"/>
      <c r="AH254" s="15"/>
      <c r="AI254" s="15"/>
      <c r="AJ254" s="16"/>
    </row>
    <row r="255" spans="1:36" ht="17" customHeight="1">
      <c r="A255" s="9">
        <v>247</v>
      </c>
      <c r="B255" s="9"/>
      <c r="C255" s="9"/>
      <c r="D255" s="10">
        <v>52383</v>
      </c>
      <c r="E255" s="11"/>
      <c r="F255" s="11"/>
      <c r="G255" s="11"/>
      <c r="H255" s="11"/>
      <c r="I255" s="12">
        <f t="shared" si="16"/>
        <v>32296.964285714163</v>
      </c>
      <c r="J255" s="13"/>
      <c r="K255" s="13"/>
      <c r="L255" s="13"/>
      <c r="M255" s="13"/>
      <c r="N255" s="13"/>
      <c r="O255" s="13"/>
      <c r="P255" s="8">
        <f t="shared" si="14"/>
        <v>24285.714285714286</v>
      </c>
      <c r="Q255" s="8"/>
      <c r="R255" s="8"/>
      <c r="S255" s="8"/>
      <c r="T255" s="8"/>
      <c r="U255" s="8"/>
      <c r="V255" s="8"/>
      <c r="W255" s="8">
        <f t="shared" si="18"/>
        <v>8011.2499999998754</v>
      </c>
      <c r="X255" s="8"/>
      <c r="Y255" s="8"/>
      <c r="Z255" s="8"/>
      <c r="AA255" s="8"/>
      <c r="AB255" s="8"/>
      <c r="AC255" s="8"/>
      <c r="AD255" s="14">
        <f t="shared" si="19"/>
        <v>4201428.5714285057</v>
      </c>
      <c r="AE255" s="15"/>
      <c r="AF255" s="15"/>
      <c r="AG255" s="15"/>
      <c r="AH255" s="15"/>
      <c r="AI255" s="15"/>
      <c r="AJ255" s="16"/>
    </row>
    <row r="256" spans="1:36" ht="17" customHeight="1">
      <c r="A256" s="9">
        <v>248</v>
      </c>
      <c r="B256" s="9"/>
      <c r="C256" s="9"/>
      <c r="D256" s="10">
        <v>52413</v>
      </c>
      <c r="E256" s="11"/>
      <c r="F256" s="11"/>
      <c r="G256" s="11"/>
      <c r="H256" s="11"/>
      <c r="I256" s="12">
        <f t="shared" si="16"/>
        <v>32250.922619047495</v>
      </c>
      <c r="J256" s="13"/>
      <c r="K256" s="13"/>
      <c r="L256" s="13"/>
      <c r="M256" s="13"/>
      <c r="N256" s="13"/>
      <c r="O256" s="13"/>
      <c r="P256" s="8">
        <f t="shared" si="14"/>
        <v>24285.714285714286</v>
      </c>
      <c r="Q256" s="8"/>
      <c r="R256" s="8"/>
      <c r="S256" s="8"/>
      <c r="T256" s="8"/>
      <c r="U256" s="8"/>
      <c r="V256" s="8"/>
      <c r="W256" s="8">
        <f t="shared" si="18"/>
        <v>7965.2083333332084</v>
      </c>
      <c r="X256" s="8"/>
      <c r="Y256" s="8"/>
      <c r="Z256" s="8"/>
      <c r="AA256" s="8"/>
      <c r="AB256" s="8"/>
      <c r="AC256" s="8"/>
      <c r="AD256" s="14">
        <f t="shared" si="19"/>
        <v>4177142.8571427916</v>
      </c>
      <c r="AE256" s="15"/>
      <c r="AF256" s="15"/>
      <c r="AG256" s="15"/>
      <c r="AH256" s="15"/>
      <c r="AI256" s="15"/>
      <c r="AJ256" s="16"/>
    </row>
    <row r="257" spans="1:36" ht="17" customHeight="1">
      <c r="A257" s="9">
        <v>249</v>
      </c>
      <c r="B257" s="9"/>
      <c r="C257" s="9"/>
      <c r="D257" s="10">
        <v>52444</v>
      </c>
      <c r="E257" s="11"/>
      <c r="F257" s="11"/>
      <c r="G257" s="11"/>
      <c r="H257" s="11"/>
      <c r="I257" s="12">
        <f t="shared" si="16"/>
        <v>32204.880952380827</v>
      </c>
      <c r="J257" s="13"/>
      <c r="K257" s="13"/>
      <c r="L257" s="13"/>
      <c r="M257" s="13"/>
      <c r="N257" s="13"/>
      <c r="O257" s="13"/>
      <c r="P257" s="8">
        <f t="shared" si="14"/>
        <v>24285.714285714286</v>
      </c>
      <c r="Q257" s="8"/>
      <c r="R257" s="8"/>
      <c r="S257" s="8"/>
      <c r="T257" s="8"/>
      <c r="U257" s="8"/>
      <c r="V257" s="8"/>
      <c r="W257" s="8">
        <f t="shared" si="18"/>
        <v>7919.1666666665415</v>
      </c>
      <c r="X257" s="8"/>
      <c r="Y257" s="8"/>
      <c r="Z257" s="8"/>
      <c r="AA257" s="8"/>
      <c r="AB257" s="8"/>
      <c r="AC257" s="8"/>
      <c r="AD257" s="14">
        <f t="shared" si="19"/>
        <v>4152857.1428570775</v>
      </c>
      <c r="AE257" s="15"/>
      <c r="AF257" s="15"/>
      <c r="AG257" s="15"/>
      <c r="AH257" s="15"/>
      <c r="AI257" s="15"/>
      <c r="AJ257" s="16"/>
    </row>
    <row r="258" spans="1:36" ht="17" customHeight="1">
      <c r="A258" s="9">
        <v>250</v>
      </c>
      <c r="B258" s="9"/>
      <c r="C258" s="9"/>
      <c r="D258" s="10">
        <v>52475</v>
      </c>
      <c r="E258" s="11"/>
      <c r="F258" s="11"/>
      <c r="G258" s="11"/>
      <c r="H258" s="11"/>
      <c r="I258" s="12">
        <f t="shared" si="16"/>
        <v>32158.839285714163</v>
      </c>
      <c r="J258" s="13"/>
      <c r="K258" s="13"/>
      <c r="L258" s="13"/>
      <c r="M258" s="13"/>
      <c r="N258" s="13"/>
      <c r="O258" s="13"/>
      <c r="P258" s="8">
        <f t="shared" si="14"/>
        <v>24285.714285714286</v>
      </c>
      <c r="Q258" s="8"/>
      <c r="R258" s="8"/>
      <c r="S258" s="8"/>
      <c r="T258" s="8"/>
      <c r="U258" s="8"/>
      <c r="V258" s="8"/>
      <c r="W258" s="8">
        <f t="shared" si="18"/>
        <v>7873.1249999998763</v>
      </c>
      <c r="X258" s="8"/>
      <c r="Y258" s="8"/>
      <c r="Z258" s="8"/>
      <c r="AA258" s="8"/>
      <c r="AB258" s="8"/>
      <c r="AC258" s="8"/>
      <c r="AD258" s="14">
        <f t="shared" si="19"/>
        <v>4128571.4285713634</v>
      </c>
      <c r="AE258" s="15"/>
      <c r="AF258" s="15"/>
      <c r="AG258" s="15"/>
      <c r="AH258" s="15"/>
      <c r="AI258" s="15"/>
      <c r="AJ258" s="16"/>
    </row>
    <row r="259" spans="1:36" ht="17" customHeight="1">
      <c r="A259" s="9">
        <v>251</v>
      </c>
      <c r="B259" s="9"/>
      <c r="C259" s="9"/>
      <c r="D259" s="10">
        <v>52505</v>
      </c>
      <c r="E259" s="11"/>
      <c r="F259" s="11"/>
      <c r="G259" s="11"/>
      <c r="H259" s="11"/>
      <c r="I259" s="12">
        <f t="shared" si="16"/>
        <v>32112.797619047495</v>
      </c>
      <c r="J259" s="13"/>
      <c r="K259" s="13"/>
      <c r="L259" s="13"/>
      <c r="M259" s="13"/>
      <c r="N259" s="13"/>
      <c r="O259" s="13"/>
      <c r="P259" s="8">
        <f t="shared" si="14"/>
        <v>24285.714285714286</v>
      </c>
      <c r="Q259" s="8"/>
      <c r="R259" s="8"/>
      <c r="S259" s="8"/>
      <c r="T259" s="8"/>
      <c r="U259" s="8"/>
      <c r="V259" s="8"/>
      <c r="W259" s="8">
        <f t="shared" si="18"/>
        <v>7827.0833333332093</v>
      </c>
      <c r="X259" s="8"/>
      <c r="Y259" s="8"/>
      <c r="Z259" s="8"/>
      <c r="AA259" s="8"/>
      <c r="AB259" s="8"/>
      <c r="AC259" s="8"/>
      <c r="AD259" s="14">
        <f t="shared" si="19"/>
        <v>4104285.7142856494</v>
      </c>
      <c r="AE259" s="15"/>
      <c r="AF259" s="15"/>
      <c r="AG259" s="15"/>
      <c r="AH259" s="15"/>
      <c r="AI259" s="15"/>
      <c r="AJ259" s="16"/>
    </row>
    <row r="260" spans="1:36" ht="17" customHeight="1">
      <c r="A260" s="9">
        <v>252</v>
      </c>
      <c r="B260" s="9"/>
      <c r="C260" s="9"/>
      <c r="D260" s="10">
        <v>52536</v>
      </c>
      <c r="E260" s="11"/>
      <c r="F260" s="11"/>
      <c r="G260" s="11"/>
      <c r="H260" s="11"/>
      <c r="I260" s="12">
        <f t="shared" si="16"/>
        <v>32066.75595238083</v>
      </c>
      <c r="J260" s="13"/>
      <c r="K260" s="13"/>
      <c r="L260" s="13"/>
      <c r="M260" s="13"/>
      <c r="N260" s="13"/>
      <c r="O260" s="13"/>
      <c r="P260" s="8">
        <f t="shared" si="14"/>
        <v>24285.714285714286</v>
      </c>
      <c r="Q260" s="8"/>
      <c r="R260" s="8"/>
      <c r="S260" s="8"/>
      <c r="T260" s="8"/>
      <c r="U260" s="8"/>
      <c r="V260" s="8"/>
      <c r="W260" s="8">
        <f t="shared" si="18"/>
        <v>7781.0416666665433</v>
      </c>
      <c r="X260" s="8"/>
      <c r="Y260" s="8"/>
      <c r="Z260" s="8"/>
      <c r="AA260" s="8"/>
      <c r="AB260" s="8"/>
      <c r="AC260" s="8"/>
      <c r="AD260" s="14">
        <f t="shared" si="19"/>
        <v>4079999.9999999353</v>
      </c>
      <c r="AE260" s="15"/>
      <c r="AF260" s="15"/>
      <c r="AG260" s="15"/>
      <c r="AH260" s="15"/>
      <c r="AI260" s="15"/>
      <c r="AJ260" s="16"/>
    </row>
    <row r="261" spans="1:36" ht="17" customHeight="1">
      <c r="A261" s="9">
        <v>253</v>
      </c>
      <c r="B261" s="9"/>
      <c r="C261" s="9"/>
      <c r="D261" s="10">
        <v>52566</v>
      </c>
      <c r="E261" s="11"/>
      <c r="F261" s="11"/>
      <c r="G261" s="11"/>
      <c r="H261" s="11"/>
      <c r="I261" s="12">
        <f t="shared" si="16"/>
        <v>32020.714285714163</v>
      </c>
      <c r="J261" s="13"/>
      <c r="K261" s="13"/>
      <c r="L261" s="13"/>
      <c r="M261" s="13"/>
      <c r="N261" s="13"/>
      <c r="O261" s="13"/>
      <c r="P261" s="8">
        <f t="shared" si="14"/>
        <v>24285.714285714286</v>
      </c>
      <c r="Q261" s="8"/>
      <c r="R261" s="8"/>
      <c r="S261" s="8"/>
      <c r="T261" s="8"/>
      <c r="U261" s="8"/>
      <c r="V261" s="8"/>
      <c r="W261" s="8">
        <f t="shared" si="18"/>
        <v>7734.9999999998772</v>
      </c>
      <c r="X261" s="8"/>
      <c r="Y261" s="8"/>
      <c r="Z261" s="8"/>
      <c r="AA261" s="8"/>
      <c r="AB261" s="8"/>
      <c r="AC261" s="8"/>
      <c r="AD261" s="14">
        <f t="shared" si="19"/>
        <v>4055714.2857142212</v>
      </c>
      <c r="AE261" s="15"/>
      <c r="AF261" s="15"/>
      <c r="AG261" s="15"/>
      <c r="AH261" s="15"/>
      <c r="AI261" s="15"/>
      <c r="AJ261" s="16"/>
    </row>
    <row r="262" spans="1:36" ht="17" customHeight="1">
      <c r="A262" s="9">
        <v>254</v>
      </c>
      <c r="B262" s="9"/>
      <c r="C262" s="9"/>
      <c r="D262" s="10">
        <v>52597</v>
      </c>
      <c r="E262" s="11"/>
      <c r="F262" s="11"/>
      <c r="G262" s="11"/>
      <c r="H262" s="11"/>
      <c r="I262" s="12">
        <f t="shared" si="16"/>
        <v>31974.672619047498</v>
      </c>
      <c r="J262" s="13"/>
      <c r="K262" s="13"/>
      <c r="L262" s="13"/>
      <c r="M262" s="13"/>
      <c r="N262" s="13"/>
      <c r="O262" s="13"/>
      <c r="P262" s="8">
        <f t="shared" si="14"/>
        <v>24285.714285714286</v>
      </c>
      <c r="Q262" s="8"/>
      <c r="R262" s="8"/>
      <c r="S262" s="8"/>
      <c r="T262" s="8"/>
      <c r="U262" s="8"/>
      <c r="V262" s="8"/>
      <c r="W262" s="8">
        <f t="shared" si="18"/>
        <v>7688.9583333332112</v>
      </c>
      <c r="X262" s="8"/>
      <c r="Y262" s="8"/>
      <c r="Z262" s="8"/>
      <c r="AA262" s="8"/>
      <c r="AB262" s="8"/>
      <c r="AC262" s="8"/>
      <c r="AD262" s="14">
        <f t="shared" si="19"/>
        <v>4031428.5714285071</v>
      </c>
      <c r="AE262" s="15"/>
      <c r="AF262" s="15"/>
      <c r="AG262" s="15"/>
      <c r="AH262" s="15"/>
      <c r="AI262" s="15"/>
      <c r="AJ262" s="16"/>
    </row>
    <row r="263" spans="1:36" ht="17" customHeight="1">
      <c r="A263" s="9">
        <v>255</v>
      </c>
      <c r="B263" s="9"/>
      <c r="C263" s="9"/>
      <c r="D263" s="10">
        <v>52628</v>
      </c>
      <c r="E263" s="11"/>
      <c r="F263" s="11"/>
      <c r="G263" s="11"/>
      <c r="H263" s="11"/>
      <c r="I263" s="12">
        <f t="shared" si="16"/>
        <v>31928.63095238083</v>
      </c>
      <c r="J263" s="13"/>
      <c r="K263" s="13"/>
      <c r="L263" s="13"/>
      <c r="M263" s="13"/>
      <c r="N263" s="13"/>
      <c r="O263" s="13"/>
      <c r="P263" s="8">
        <f t="shared" si="14"/>
        <v>24285.714285714286</v>
      </c>
      <c r="Q263" s="8"/>
      <c r="R263" s="8"/>
      <c r="S263" s="8"/>
      <c r="T263" s="8"/>
      <c r="U263" s="8"/>
      <c r="V263" s="8"/>
      <c r="W263" s="8">
        <f t="shared" si="18"/>
        <v>7642.9166666665442</v>
      </c>
      <c r="X263" s="8"/>
      <c r="Y263" s="8"/>
      <c r="Z263" s="8"/>
      <c r="AA263" s="8"/>
      <c r="AB263" s="8"/>
      <c r="AC263" s="8"/>
      <c r="AD263" s="14">
        <f t="shared" si="19"/>
        <v>4007142.857142793</v>
      </c>
      <c r="AE263" s="15"/>
      <c r="AF263" s="15"/>
      <c r="AG263" s="15"/>
      <c r="AH263" s="15"/>
      <c r="AI263" s="15"/>
      <c r="AJ263" s="16"/>
    </row>
    <row r="264" spans="1:36" ht="17" customHeight="1">
      <c r="A264" s="9">
        <v>256</v>
      </c>
      <c r="B264" s="9"/>
      <c r="C264" s="9"/>
      <c r="D264" s="10">
        <v>52657</v>
      </c>
      <c r="E264" s="11"/>
      <c r="F264" s="11"/>
      <c r="G264" s="11"/>
      <c r="H264" s="11"/>
      <c r="I264" s="12">
        <f t="shared" ref="I264:I305" si="20">P264+W264</f>
        <v>31882.589285714166</v>
      </c>
      <c r="J264" s="13"/>
      <c r="K264" s="13"/>
      <c r="L264" s="13"/>
      <c r="M264" s="13"/>
      <c r="N264" s="13"/>
      <c r="O264" s="13"/>
      <c r="P264" s="8">
        <f t="shared" si="14"/>
        <v>24285.714285714286</v>
      </c>
      <c r="Q264" s="8"/>
      <c r="R264" s="8"/>
      <c r="S264" s="8"/>
      <c r="T264" s="8"/>
      <c r="U264" s="8"/>
      <c r="V264" s="8"/>
      <c r="W264" s="8">
        <f t="shared" si="18"/>
        <v>7596.874999999879</v>
      </c>
      <c r="X264" s="8"/>
      <c r="Y264" s="8"/>
      <c r="Z264" s="8"/>
      <c r="AA264" s="8"/>
      <c r="AB264" s="8"/>
      <c r="AC264" s="8"/>
      <c r="AD264" s="14">
        <f t="shared" si="19"/>
        <v>3982857.1428570789</v>
      </c>
      <c r="AE264" s="15"/>
      <c r="AF264" s="15"/>
      <c r="AG264" s="15"/>
      <c r="AH264" s="15"/>
      <c r="AI264" s="15"/>
      <c r="AJ264" s="16"/>
    </row>
    <row r="265" spans="1:36" ht="17" customHeight="1">
      <c r="A265" s="9">
        <v>257</v>
      </c>
      <c r="B265" s="9"/>
      <c r="C265" s="9"/>
      <c r="D265" s="10">
        <v>52688</v>
      </c>
      <c r="E265" s="11"/>
      <c r="F265" s="11"/>
      <c r="G265" s="11"/>
      <c r="H265" s="11"/>
      <c r="I265" s="12">
        <f t="shared" si="20"/>
        <v>31836.547619047498</v>
      </c>
      <c r="J265" s="13"/>
      <c r="K265" s="13"/>
      <c r="L265" s="13"/>
      <c r="M265" s="13"/>
      <c r="N265" s="13"/>
      <c r="O265" s="13"/>
      <c r="P265" s="8">
        <f t="shared" si="14"/>
        <v>24285.714285714286</v>
      </c>
      <c r="Q265" s="8"/>
      <c r="R265" s="8"/>
      <c r="S265" s="8"/>
      <c r="T265" s="8"/>
      <c r="U265" s="8"/>
      <c r="V265" s="8"/>
      <c r="W265" s="8">
        <f t="shared" si="18"/>
        <v>7550.8333333332121</v>
      </c>
      <c r="X265" s="8"/>
      <c r="Y265" s="8"/>
      <c r="Z265" s="8"/>
      <c r="AA265" s="8"/>
      <c r="AB265" s="8"/>
      <c r="AC265" s="8"/>
      <c r="AD265" s="14">
        <f t="shared" si="19"/>
        <v>3958571.4285713648</v>
      </c>
      <c r="AE265" s="15"/>
      <c r="AF265" s="15"/>
      <c r="AG265" s="15"/>
      <c r="AH265" s="15"/>
      <c r="AI265" s="15"/>
      <c r="AJ265" s="16"/>
    </row>
    <row r="266" spans="1:36" ht="17" customHeight="1">
      <c r="A266" s="9">
        <v>258</v>
      </c>
      <c r="B266" s="9"/>
      <c r="C266" s="9"/>
      <c r="D266" s="10">
        <v>52718</v>
      </c>
      <c r="E266" s="11"/>
      <c r="F266" s="11"/>
      <c r="G266" s="11"/>
      <c r="H266" s="11"/>
      <c r="I266" s="12">
        <f t="shared" si="20"/>
        <v>31790.50595238083</v>
      </c>
      <c r="J266" s="13"/>
      <c r="K266" s="13"/>
      <c r="L266" s="13"/>
      <c r="M266" s="13"/>
      <c r="N266" s="13"/>
      <c r="O266" s="13"/>
      <c r="P266" s="8">
        <f t="shared" ref="P266:P308" si="21">$X$4/$F$6</f>
        <v>24285.714285714286</v>
      </c>
      <c r="Q266" s="8"/>
      <c r="R266" s="8"/>
      <c r="S266" s="8"/>
      <c r="T266" s="8"/>
      <c r="U266" s="8"/>
      <c r="V266" s="8"/>
      <c r="W266" s="8">
        <f t="shared" si="18"/>
        <v>7504.7916666665451</v>
      </c>
      <c r="X266" s="8"/>
      <c r="Y266" s="8"/>
      <c r="Z266" s="8"/>
      <c r="AA266" s="8"/>
      <c r="AB266" s="8"/>
      <c r="AC266" s="8"/>
      <c r="AD266" s="14">
        <f t="shared" si="19"/>
        <v>3934285.7142856508</v>
      </c>
      <c r="AE266" s="15"/>
      <c r="AF266" s="15"/>
      <c r="AG266" s="15"/>
      <c r="AH266" s="15"/>
      <c r="AI266" s="15"/>
      <c r="AJ266" s="16"/>
    </row>
    <row r="267" spans="1:36" ht="17" customHeight="1">
      <c r="A267" s="9">
        <v>259</v>
      </c>
      <c r="B267" s="9"/>
      <c r="C267" s="9"/>
      <c r="D267" s="10">
        <v>52749</v>
      </c>
      <c r="E267" s="11"/>
      <c r="F267" s="11"/>
      <c r="G267" s="11"/>
      <c r="H267" s="11"/>
      <c r="I267" s="12">
        <f t="shared" si="20"/>
        <v>31744.464285714166</v>
      </c>
      <c r="J267" s="13"/>
      <c r="K267" s="13"/>
      <c r="L267" s="13"/>
      <c r="M267" s="13"/>
      <c r="N267" s="13"/>
      <c r="O267" s="13"/>
      <c r="P267" s="8">
        <f t="shared" si="21"/>
        <v>24285.714285714286</v>
      </c>
      <c r="Q267" s="8"/>
      <c r="R267" s="8"/>
      <c r="S267" s="8"/>
      <c r="T267" s="8"/>
      <c r="U267" s="8"/>
      <c r="V267" s="8"/>
      <c r="W267" s="8">
        <f t="shared" si="18"/>
        <v>7458.7499999998799</v>
      </c>
      <c r="X267" s="8"/>
      <c r="Y267" s="8"/>
      <c r="Z267" s="8"/>
      <c r="AA267" s="8"/>
      <c r="AB267" s="8"/>
      <c r="AC267" s="8"/>
      <c r="AD267" s="14">
        <f t="shared" si="19"/>
        <v>3909999.9999999367</v>
      </c>
      <c r="AE267" s="15"/>
      <c r="AF267" s="15"/>
      <c r="AG267" s="15"/>
      <c r="AH267" s="15"/>
      <c r="AI267" s="15"/>
      <c r="AJ267" s="16"/>
    </row>
    <row r="268" spans="1:36" ht="17" customHeight="1">
      <c r="A268" s="9">
        <v>260</v>
      </c>
      <c r="B268" s="9"/>
      <c r="C268" s="9"/>
      <c r="D268" s="10">
        <v>52779</v>
      </c>
      <c r="E268" s="11"/>
      <c r="F268" s="11"/>
      <c r="G268" s="11"/>
      <c r="H268" s="11"/>
      <c r="I268" s="12">
        <f t="shared" si="20"/>
        <v>31698.422619047498</v>
      </c>
      <c r="J268" s="13"/>
      <c r="K268" s="13"/>
      <c r="L268" s="13"/>
      <c r="M268" s="13"/>
      <c r="N268" s="13"/>
      <c r="O268" s="13"/>
      <c r="P268" s="8">
        <f t="shared" si="21"/>
        <v>24285.714285714286</v>
      </c>
      <c r="Q268" s="8"/>
      <c r="R268" s="8"/>
      <c r="S268" s="8"/>
      <c r="T268" s="8"/>
      <c r="U268" s="8"/>
      <c r="V268" s="8"/>
      <c r="W268" s="8">
        <f t="shared" si="18"/>
        <v>7412.708333333213</v>
      </c>
      <c r="X268" s="8"/>
      <c r="Y268" s="8"/>
      <c r="Z268" s="8"/>
      <c r="AA268" s="8"/>
      <c r="AB268" s="8"/>
      <c r="AC268" s="8"/>
      <c r="AD268" s="14">
        <f t="shared" si="19"/>
        <v>3885714.2857142226</v>
      </c>
      <c r="AE268" s="15"/>
      <c r="AF268" s="15"/>
      <c r="AG268" s="15"/>
      <c r="AH268" s="15"/>
      <c r="AI268" s="15"/>
      <c r="AJ268" s="16"/>
    </row>
    <row r="269" spans="1:36" ht="17" customHeight="1">
      <c r="A269" s="9">
        <v>261</v>
      </c>
      <c r="B269" s="9"/>
      <c r="C269" s="9"/>
      <c r="D269" s="10">
        <v>52810</v>
      </c>
      <c r="E269" s="11"/>
      <c r="F269" s="11"/>
      <c r="G269" s="11"/>
      <c r="H269" s="11"/>
      <c r="I269" s="12">
        <f t="shared" si="20"/>
        <v>31652.380952380834</v>
      </c>
      <c r="J269" s="13"/>
      <c r="K269" s="13"/>
      <c r="L269" s="13"/>
      <c r="M269" s="13"/>
      <c r="N269" s="13"/>
      <c r="O269" s="13"/>
      <c r="P269" s="8">
        <f t="shared" si="21"/>
        <v>24285.714285714286</v>
      </c>
      <c r="Q269" s="8"/>
      <c r="R269" s="8"/>
      <c r="S269" s="8"/>
      <c r="T269" s="8"/>
      <c r="U269" s="8"/>
      <c r="V269" s="8"/>
      <c r="W269" s="8">
        <f t="shared" si="18"/>
        <v>7366.6666666665469</v>
      </c>
      <c r="X269" s="8"/>
      <c r="Y269" s="8"/>
      <c r="Z269" s="8"/>
      <c r="AA269" s="8"/>
      <c r="AB269" s="8"/>
      <c r="AC269" s="8"/>
      <c r="AD269" s="14">
        <f t="shared" si="19"/>
        <v>3861428.5714285085</v>
      </c>
      <c r="AE269" s="15"/>
      <c r="AF269" s="15"/>
      <c r="AG269" s="15"/>
      <c r="AH269" s="15"/>
      <c r="AI269" s="15"/>
      <c r="AJ269" s="16"/>
    </row>
    <row r="270" spans="1:36" ht="17" customHeight="1">
      <c r="A270" s="9">
        <v>262</v>
      </c>
      <c r="B270" s="9"/>
      <c r="C270" s="9"/>
      <c r="D270" s="10">
        <v>52841</v>
      </c>
      <c r="E270" s="11"/>
      <c r="F270" s="11"/>
      <c r="G270" s="11"/>
      <c r="H270" s="11"/>
      <c r="I270" s="12">
        <f t="shared" si="20"/>
        <v>31606.339285714166</v>
      </c>
      <c r="J270" s="13"/>
      <c r="K270" s="13"/>
      <c r="L270" s="13"/>
      <c r="M270" s="13"/>
      <c r="N270" s="13"/>
      <c r="O270" s="13"/>
      <c r="P270" s="8">
        <f t="shared" si="21"/>
        <v>24285.714285714286</v>
      </c>
      <c r="Q270" s="8"/>
      <c r="R270" s="8"/>
      <c r="S270" s="8"/>
      <c r="T270" s="8"/>
      <c r="U270" s="8"/>
      <c r="V270" s="8"/>
      <c r="W270" s="8">
        <f t="shared" si="18"/>
        <v>7320.6249999998799</v>
      </c>
      <c r="X270" s="8"/>
      <c r="Y270" s="8"/>
      <c r="Z270" s="8"/>
      <c r="AA270" s="8"/>
      <c r="AB270" s="8"/>
      <c r="AC270" s="8"/>
      <c r="AD270" s="14">
        <f t="shared" si="19"/>
        <v>3837142.8571427944</v>
      </c>
      <c r="AE270" s="15"/>
      <c r="AF270" s="15"/>
      <c r="AG270" s="15"/>
      <c r="AH270" s="15"/>
      <c r="AI270" s="15"/>
      <c r="AJ270" s="16"/>
    </row>
    <row r="271" spans="1:36" ht="17" customHeight="1">
      <c r="A271" s="9">
        <v>263</v>
      </c>
      <c r="B271" s="9"/>
      <c r="C271" s="9"/>
      <c r="D271" s="10">
        <v>52871</v>
      </c>
      <c r="E271" s="11"/>
      <c r="F271" s="11"/>
      <c r="G271" s="11"/>
      <c r="H271" s="11"/>
      <c r="I271" s="12">
        <f t="shared" si="20"/>
        <v>31560.297619047502</v>
      </c>
      <c r="J271" s="13"/>
      <c r="K271" s="13"/>
      <c r="L271" s="13"/>
      <c r="M271" s="13"/>
      <c r="N271" s="13"/>
      <c r="O271" s="13"/>
      <c r="P271" s="8">
        <f t="shared" si="21"/>
        <v>24285.714285714286</v>
      </c>
      <c r="Q271" s="8"/>
      <c r="R271" s="8"/>
      <c r="S271" s="8"/>
      <c r="T271" s="8"/>
      <c r="U271" s="8"/>
      <c r="V271" s="8"/>
      <c r="W271" s="8">
        <f t="shared" si="18"/>
        <v>7274.5833333332148</v>
      </c>
      <c r="X271" s="8"/>
      <c r="Y271" s="8"/>
      <c r="Z271" s="8"/>
      <c r="AA271" s="8"/>
      <c r="AB271" s="8"/>
      <c r="AC271" s="8"/>
      <c r="AD271" s="14">
        <f t="shared" si="19"/>
        <v>3812857.1428570803</v>
      </c>
      <c r="AE271" s="15"/>
      <c r="AF271" s="15"/>
      <c r="AG271" s="15"/>
      <c r="AH271" s="15"/>
      <c r="AI271" s="15"/>
      <c r="AJ271" s="16"/>
    </row>
    <row r="272" spans="1:36" ht="17" customHeight="1">
      <c r="A272" s="9">
        <v>264</v>
      </c>
      <c r="B272" s="9"/>
      <c r="C272" s="9"/>
      <c r="D272" s="10">
        <v>52902</v>
      </c>
      <c r="E272" s="11"/>
      <c r="F272" s="11"/>
      <c r="G272" s="11"/>
      <c r="H272" s="11"/>
      <c r="I272" s="12">
        <f t="shared" si="20"/>
        <v>31514.255952380834</v>
      </c>
      <c r="J272" s="13"/>
      <c r="K272" s="13"/>
      <c r="L272" s="13"/>
      <c r="M272" s="13"/>
      <c r="N272" s="13"/>
      <c r="O272" s="13"/>
      <c r="P272" s="8">
        <f t="shared" si="21"/>
        <v>24285.714285714286</v>
      </c>
      <c r="Q272" s="8"/>
      <c r="R272" s="8"/>
      <c r="S272" s="8"/>
      <c r="T272" s="8"/>
      <c r="U272" s="8"/>
      <c r="V272" s="8"/>
      <c r="W272" s="8">
        <f t="shared" si="18"/>
        <v>7228.5416666665478</v>
      </c>
      <c r="X272" s="8"/>
      <c r="Y272" s="8"/>
      <c r="Z272" s="8"/>
      <c r="AA272" s="8"/>
      <c r="AB272" s="8"/>
      <c r="AC272" s="8"/>
      <c r="AD272" s="14">
        <f t="shared" si="19"/>
        <v>3788571.4285713662</v>
      </c>
      <c r="AE272" s="15"/>
      <c r="AF272" s="15"/>
      <c r="AG272" s="15"/>
      <c r="AH272" s="15"/>
      <c r="AI272" s="15"/>
      <c r="AJ272" s="16"/>
    </row>
    <row r="273" spans="1:36" ht="17" customHeight="1">
      <c r="A273" s="9">
        <v>265</v>
      </c>
      <c r="B273" s="9"/>
      <c r="C273" s="9"/>
      <c r="D273" s="10">
        <v>52932</v>
      </c>
      <c r="E273" s="11"/>
      <c r="F273" s="11"/>
      <c r="G273" s="11"/>
      <c r="H273" s="11"/>
      <c r="I273" s="12">
        <f t="shared" si="20"/>
        <v>31468.214285714166</v>
      </c>
      <c r="J273" s="13"/>
      <c r="K273" s="13"/>
      <c r="L273" s="13"/>
      <c r="M273" s="13"/>
      <c r="N273" s="13"/>
      <c r="O273" s="13"/>
      <c r="P273" s="8">
        <f t="shared" si="21"/>
        <v>24285.714285714286</v>
      </c>
      <c r="Q273" s="8"/>
      <c r="R273" s="8"/>
      <c r="S273" s="8"/>
      <c r="T273" s="8"/>
      <c r="U273" s="8"/>
      <c r="V273" s="8"/>
      <c r="W273" s="8">
        <f t="shared" si="18"/>
        <v>7182.4999999998809</v>
      </c>
      <c r="X273" s="8"/>
      <c r="Y273" s="8"/>
      <c r="Z273" s="8"/>
      <c r="AA273" s="8"/>
      <c r="AB273" s="8"/>
      <c r="AC273" s="8"/>
      <c r="AD273" s="14">
        <f t="shared" si="19"/>
        <v>3764285.7142856522</v>
      </c>
      <c r="AE273" s="15"/>
      <c r="AF273" s="15"/>
      <c r="AG273" s="15"/>
      <c r="AH273" s="15"/>
      <c r="AI273" s="15"/>
      <c r="AJ273" s="16"/>
    </row>
    <row r="274" spans="1:36" ht="17" customHeight="1">
      <c r="A274" s="9">
        <v>266</v>
      </c>
      <c r="B274" s="9"/>
      <c r="C274" s="9"/>
      <c r="D274" s="10">
        <v>52963</v>
      </c>
      <c r="E274" s="11"/>
      <c r="F274" s="11"/>
      <c r="G274" s="11"/>
      <c r="H274" s="11"/>
      <c r="I274" s="12">
        <f t="shared" si="20"/>
        <v>31422.172619047502</v>
      </c>
      <c r="J274" s="13"/>
      <c r="K274" s="13"/>
      <c r="L274" s="13"/>
      <c r="M274" s="13"/>
      <c r="N274" s="13"/>
      <c r="O274" s="13"/>
      <c r="P274" s="8">
        <f t="shared" si="21"/>
        <v>24285.714285714286</v>
      </c>
      <c r="Q274" s="8"/>
      <c r="R274" s="8"/>
      <c r="S274" s="8"/>
      <c r="T274" s="8"/>
      <c r="U274" s="8"/>
      <c r="V274" s="8"/>
      <c r="W274" s="8">
        <f t="shared" si="18"/>
        <v>7136.4583333332157</v>
      </c>
      <c r="X274" s="8"/>
      <c r="Y274" s="8"/>
      <c r="Z274" s="8"/>
      <c r="AA274" s="8"/>
      <c r="AB274" s="8"/>
      <c r="AC274" s="8"/>
      <c r="AD274" s="14">
        <f t="shared" si="19"/>
        <v>3739999.9999999381</v>
      </c>
      <c r="AE274" s="15"/>
      <c r="AF274" s="15"/>
      <c r="AG274" s="15"/>
      <c r="AH274" s="15"/>
      <c r="AI274" s="15"/>
      <c r="AJ274" s="16"/>
    </row>
    <row r="275" spans="1:36" ht="17" customHeight="1">
      <c r="A275" s="9">
        <v>267</v>
      </c>
      <c r="B275" s="9"/>
      <c r="C275" s="9"/>
      <c r="D275" s="10">
        <v>52994</v>
      </c>
      <c r="E275" s="11"/>
      <c r="F275" s="11"/>
      <c r="G275" s="11"/>
      <c r="H275" s="11"/>
      <c r="I275" s="12">
        <f t="shared" si="20"/>
        <v>31376.130952380834</v>
      </c>
      <c r="J275" s="13"/>
      <c r="K275" s="13"/>
      <c r="L275" s="13"/>
      <c r="M275" s="13"/>
      <c r="N275" s="13"/>
      <c r="O275" s="13"/>
      <c r="P275" s="8">
        <f t="shared" si="21"/>
        <v>24285.714285714286</v>
      </c>
      <c r="Q275" s="8"/>
      <c r="R275" s="8"/>
      <c r="S275" s="8"/>
      <c r="T275" s="8"/>
      <c r="U275" s="8"/>
      <c r="V275" s="8"/>
      <c r="W275" s="8">
        <f t="shared" si="18"/>
        <v>7090.4166666665487</v>
      </c>
      <c r="X275" s="8"/>
      <c r="Y275" s="8"/>
      <c r="Z275" s="8"/>
      <c r="AA275" s="8"/>
      <c r="AB275" s="8"/>
      <c r="AC275" s="8"/>
      <c r="AD275" s="14">
        <f t="shared" si="19"/>
        <v>3715714.285714224</v>
      </c>
      <c r="AE275" s="15"/>
      <c r="AF275" s="15"/>
      <c r="AG275" s="15"/>
      <c r="AH275" s="15"/>
      <c r="AI275" s="15"/>
      <c r="AJ275" s="16"/>
    </row>
    <row r="276" spans="1:36" ht="17" customHeight="1">
      <c r="A276" s="9">
        <v>268</v>
      </c>
      <c r="B276" s="9"/>
      <c r="C276" s="9"/>
      <c r="D276" s="10">
        <v>53022</v>
      </c>
      <c r="E276" s="11"/>
      <c r="F276" s="11"/>
      <c r="G276" s="11"/>
      <c r="H276" s="11"/>
      <c r="I276" s="12">
        <f t="shared" si="20"/>
        <v>31330.08928571417</v>
      </c>
      <c r="J276" s="13"/>
      <c r="K276" s="13"/>
      <c r="L276" s="13"/>
      <c r="M276" s="13"/>
      <c r="N276" s="13"/>
      <c r="O276" s="13"/>
      <c r="P276" s="8">
        <f t="shared" si="21"/>
        <v>24285.714285714286</v>
      </c>
      <c r="Q276" s="8"/>
      <c r="R276" s="8"/>
      <c r="S276" s="8"/>
      <c r="T276" s="8"/>
      <c r="U276" s="8"/>
      <c r="V276" s="8"/>
      <c r="W276" s="8">
        <f t="shared" si="18"/>
        <v>7044.3749999998827</v>
      </c>
      <c r="X276" s="8"/>
      <c r="Y276" s="8"/>
      <c r="Z276" s="8"/>
      <c r="AA276" s="8"/>
      <c r="AB276" s="8"/>
      <c r="AC276" s="8"/>
      <c r="AD276" s="14">
        <f t="shared" si="19"/>
        <v>3691428.5714285099</v>
      </c>
      <c r="AE276" s="15"/>
      <c r="AF276" s="15"/>
      <c r="AG276" s="15"/>
      <c r="AH276" s="15"/>
      <c r="AI276" s="15"/>
      <c r="AJ276" s="16"/>
    </row>
    <row r="277" spans="1:36" ht="17" customHeight="1">
      <c r="A277" s="9">
        <v>269</v>
      </c>
      <c r="B277" s="9"/>
      <c r="C277" s="9"/>
      <c r="D277" s="10">
        <v>53053</v>
      </c>
      <c r="E277" s="11"/>
      <c r="F277" s="11"/>
      <c r="G277" s="11"/>
      <c r="H277" s="11"/>
      <c r="I277" s="12">
        <f t="shared" si="20"/>
        <v>31284.047619047502</v>
      </c>
      <c r="J277" s="13"/>
      <c r="K277" s="13"/>
      <c r="L277" s="13"/>
      <c r="M277" s="13"/>
      <c r="N277" s="13"/>
      <c r="O277" s="13"/>
      <c r="P277" s="8">
        <f t="shared" si="21"/>
        <v>24285.714285714286</v>
      </c>
      <c r="Q277" s="8"/>
      <c r="R277" s="8"/>
      <c r="S277" s="8"/>
      <c r="T277" s="8"/>
      <c r="U277" s="8"/>
      <c r="V277" s="8"/>
      <c r="W277" s="8">
        <f t="shared" si="18"/>
        <v>6998.3333333332166</v>
      </c>
      <c r="X277" s="8"/>
      <c r="Y277" s="8"/>
      <c r="Z277" s="8"/>
      <c r="AA277" s="8"/>
      <c r="AB277" s="8"/>
      <c r="AC277" s="8"/>
      <c r="AD277" s="14">
        <f t="shared" si="19"/>
        <v>3667142.8571427958</v>
      </c>
      <c r="AE277" s="15"/>
      <c r="AF277" s="15"/>
      <c r="AG277" s="15"/>
      <c r="AH277" s="15"/>
      <c r="AI277" s="15"/>
      <c r="AJ277" s="16"/>
    </row>
    <row r="278" spans="1:36" ht="17" customHeight="1">
      <c r="A278" s="9">
        <v>270</v>
      </c>
      <c r="B278" s="9"/>
      <c r="C278" s="9"/>
      <c r="D278" s="10">
        <v>53083</v>
      </c>
      <c r="E278" s="11"/>
      <c r="F278" s="11"/>
      <c r="G278" s="11"/>
      <c r="H278" s="11"/>
      <c r="I278" s="12">
        <f t="shared" si="20"/>
        <v>31238.005952380838</v>
      </c>
      <c r="J278" s="13"/>
      <c r="K278" s="13"/>
      <c r="L278" s="13"/>
      <c r="M278" s="13"/>
      <c r="N278" s="13"/>
      <c r="O278" s="13"/>
      <c r="P278" s="8">
        <f t="shared" si="21"/>
        <v>24285.714285714286</v>
      </c>
      <c r="Q278" s="8"/>
      <c r="R278" s="8"/>
      <c r="S278" s="8"/>
      <c r="T278" s="8"/>
      <c r="U278" s="8"/>
      <c r="V278" s="8"/>
      <c r="W278" s="8">
        <f t="shared" si="18"/>
        <v>6952.2916666665506</v>
      </c>
      <c r="X278" s="8"/>
      <c r="Y278" s="8"/>
      <c r="Z278" s="8"/>
      <c r="AA278" s="8"/>
      <c r="AB278" s="8"/>
      <c r="AC278" s="8"/>
      <c r="AD278" s="14">
        <f t="shared" si="19"/>
        <v>3642857.1428570817</v>
      </c>
      <c r="AE278" s="15"/>
      <c r="AF278" s="15"/>
      <c r="AG278" s="15"/>
      <c r="AH278" s="15"/>
      <c r="AI278" s="15"/>
      <c r="AJ278" s="16"/>
    </row>
    <row r="279" spans="1:36" ht="17" customHeight="1">
      <c r="A279" s="9">
        <v>271</v>
      </c>
      <c r="B279" s="9"/>
      <c r="C279" s="9"/>
      <c r="D279" s="10">
        <v>53114</v>
      </c>
      <c r="E279" s="11"/>
      <c r="F279" s="11"/>
      <c r="G279" s="11"/>
      <c r="H279" s="11"/>
      <c r="I279" s="12">
        <f t="shared" si="20"/>
        <v>31191.96428571417</v>
      </c>
      <c r="J279" s="13"/>
      <c r="K279" s="13"/>
      <c r="L279" s="13"/>
      <c r="M279" s="13"/>
      <c r="N279" s="13"/>
      <c r="O279" s="13"/>
      <c r="P279" s="8">
        <f t="shared" si="21"/>
        <v>24285.714285714286</v>
      </c>
      <c r="Q279" s="8"/>
      <c r="R279" s="8"/>
      <c r="S279" s="8"/>
      <c r="T279" s="8"/>
      <c r="U279" s="8"/>
      <c r="V279" s="8"/>
      <c r="W279" s="8">
        <f t="shared" si="18"/>
        <v>6906.2499999998836</v>
      </c>
      <c r="X279" s="8"/>
      <c r="Y279" s="8"/>
      <c r="Z279" s="8"/>
      <c r="AA279" s="8"/>
      <c r="AB279" s="8"/>
      <c r="AC279" s="8"/>
      <c r="AD279" s="14">
        <f t="shared" si="19"/>
        <v>3618571.4285713676</v>
      </c>
      <c r="AE279" s="15"/>
      <c r="AF279" s="15"/>
      <c r="AG279" s="15"/>
      <c r="AH279" s="15"/>
      <c r="AI279" s="15"/>
      <c r="AJ279" s="16"/>
    </row>
    <row r="280" spans="1:36" ht="17" customHeight="1">
      <c r="A280" s="9">
        <v>272</v>
      </c>
      <c r="B280" s="9"/>
      <c r="C280" s="9"/>
      <c r="D280" s="10">
        <v>53144</v>
      </c>
      <c r="E280" s="11"/>
      <c r="F280" s="11"/>
      <c r="G280" s="11"/>
      <c r="H280" s="11"/>
      <c r="I280" s="12">
        <f t="shared" si="20"/>
        <v>31145.922619047506</v>
      </c>
      <c r="J280" s="13"/>
      <c r="K280" s="13"/>
      <c r="L280" s="13"/>
      <c r="M280" s="13"/>
      <c r="N280" s="13"/>
      <c r="O280" s="13"/>
      <c r="P280" s="8">
        <f t="shared" si="21"/>
        <v>24285.714285714286</v>
      </c>
      <c r="Q280" s="8"/>
      <c r="R280" s="8"/>
      <c r="S280" s="8"/>
      <c r="T280" s="8"/>
      <c r="U280" s="8"/>
      <c r="V280" s="8"/>
      <c r="W280" s="8">
        <f t="shared" si="18"/>
        <v>6860.2083333332184</v>
      </c>
      <c r="X280" s="8"/>
      <c r="Y280" s="8"/>
      <c r="Z280" s="8"/>
      <c r="AA280" s="8"/>
      <c r="AB280" s="8"/>
      <c r="AC280" s="8"/>
      <c r="AD280" s="14">
        <f t="shared" si="19"/>
        <v>3594285.7142856536</v>
      </c>
      <c r="AE280" s="15"/>
      <c r="AF280" s="15"/>
      <c r="AG280" s="15"/>
      <c r="AH280" s="15"/>
      <c r="AI280" s="15"/>
      <c r="AJ280" s="16"/>
    </row>
    <row r="281" spans="1:36" ht="17" customHeight="1">
      <c r="A281" s="9">
        <v>273</v>
      </c>
      <c r="B281" s="9"/>
      <c r="C281" s="9"/>
      <c r="D281" s="10">
        <v>53175</v>
      </c>
      <c r="E281" s="11"/>
      <c r="F281" s="11"/>
      <c r="G281" s="11"/>
      <c r="H281" s="11"/>
      <c r="I281" s="12">
        <f t="shared" si="20"/>
        <v>31099.880952380838</v>
      </c>
      <c r="J281" s="13"/>
      <c r="K281" s="13"/>
      <c r="L281" s="13"/>
      <c r="M281" s="13"/>
      <c r="N281" s="13"/>
      <c r="O281" s="13"/>
      <c r="P281" s="8">
        <f t="shared" si="21"/>
        <v>24285.714285714286</v>
      </c>
      <c r="Q281" s="8"/>
      <c r="R281" s="8"/>
      <c r="S281" s="8"/>
      <c r="T281" s="8"/>
      <c r="U281" s="8"/>
      <c r="V281" s="8"/>
      <c r="W281" s="8">
        <f t="shared" si="18"/>
        <v>6814.1666666665515</v>
      </c>
      <c r="X281" s="8"/>
      <c r="Y281" s="8"/>
      <c r="Z281" s="8"/>
      <c r="AA281" s="8"/>
      <c r="AB281" s="8"/>
      <c r="AC281" s="8"/>
      <c r="AD281" s="14">
        <f t="shared" si="19"/>
        <v>3569999.9999999395</v>
      </c>
      <c r="AE281" s="15"/>
      <c r="AF281" s="15"/>
      <c r="AG281" s="15"/>
      <c r="AH281" s="15"/>
      <c r="AI281" s="15"/>
      <c r="AJ281" s="16"/>
    </row>
    <row r="282" spans="1:36" ht="17" customHeight="1">
      <c r="A282" s="9">
        <v>274</v>
      </c>
      <c r="B282" s="9"/>
      <c r="C282" s="9"/>
      <c r="D282" s="10">
        <v>53206</v>
      </c>
      <c r="E282" s="11"/>
      <c r="F282" s="11"/>
      <c r="G282" s="11"/>
      <c r="H282" s="11"/>
      <c r="I282" s="12">
        <f t="shared" si="20"/>
        <v>31053.83928571417</v>
      </c>
      <c r="J282" s="13"/>
      <c r="K282" s="13"/>
      <c r="L282" s="13"/>
      <c r="M282" s="13"/>
      <c r="N282" s="13"/>
      <c r="O282" s="13"/>
      <c r="P282" s="8">
        <f t="shared" si="21"/>
        <v>24285.714285714286</v>
      </c>
      <c r="Q282" s="8"/>
      <c r="R282" s="8"/>
      <c r="S282" s="8"/>
      <c r="T282" s="8"/>
      <c r="U282" s="8"/>
      <c r="V282" s="8"/>
      <c r="W282" s="8">
        <f t="shared" si="18"/>
        <v>6768.1249999998845</v>
      </c>
      <c r="X282" s="8"/>
      <c r="Y282" s="8"/>
      <c r="Z282" s="8"/>
      <c r="AA282" s="8"/>
      <c r="AB282" s="8"/>
      <c r="AC282" s="8"/>
      <c r="AD282" s="14">
        <f t="shared" si="19"/>
        <v>3545714.2857142254</v>
      </c>
      <c r="AE282" s="15"/>
      <c r="AF282" s="15"/>
      <c r="AG282" s="15"/>
      <c r="AH282" s="15"/>
      <c r="AI282" s="15"/>
      <c r="AJ282" s="16"/>
    </row>
    <row r="283" spans="1:36" ht="17" customHeight="1">
      <c r="A283" s="9">
        <v>275</v>
      </c>
      <c r="B283" s="9"/>
      <c r="C283" s="9"/>
      <c r="D283" s="10">
        <v>53236</v>
      </c>
      <c r="E283" s="11"/>
      <c r="F283" s="11"/>
      <c r="G283" s="11"/>
      <c r="H283" s="11"/>
      <c r="I283" s="12">
        <f t="shared" si="20"/>
        <v>31007.797619047506</v>
      </c>
      <c r="J283" s="13"/>
      <c r="K283" s="13"/>
      <c r="L283" s="13"/>
      <c r="M283" s="13"/>
      <c r="N283" s="13"/>
      <c r="O283" s="13"/>
      <c r="P283" s="8">
        <f t="shared" si="21"/>
        <v>24285.714285714286</v>
      </c>
      <c r="Q283" s="8"/>
      <c r="R283" s="8"/>
      <c r="S283" s="8"/>
      <c r="T283" s="8"/>
      <c r="U283" s="8"/>
      <c r="V283" s="8"/>
      <c r="W283" s="8">
        <f t="shared" si="18"/>
        <v>6722.0833333332193</v>
      </c>
      <c r="X283" s="8"/>
      <c r="Y283" s="8"/>
      <c r="Z283" s="8"/>
      <c r="AA283" s="8"/>
      <c r="AB283" s="8"/>
      <c r="AC283" s="8"/>
      <c r="AD283" s="14">
        <f t="shared" si="19"/>
        <v>3521428.5714285113</v>
      </c>
      <c r="AE283" s="15"/>
      <c r="AF283" s="15"/>
      <c r="AG283" s="15"/>
      <c r="AH283" s="15"/>
      <c r="AI283" s="15"/>
      <c r="AJ283" s="16"/>
    </row>
    <row r="284" spans="1:36" ht="17" customHeight="1">
      <c r="A284" s="9">
        <v>276</v>
      </c>
      <c r="B284" s="9"/>
      <c r="C284" s="9"/>
      <c r="D284" s="10">
        <v>53267</v>
      </c>
      <c r="E284" s="11"/>
      <c r="F284" s="11"/>
      <c r="G284" s="11"/>
      <c r="H284" s="11"/>
      <c r="I284" s="12">
        <f t="shared" si="20"/>
        <v>30961.755952380838</v>
      </c>
      <c r="J284" s="13"/>
      <c r="K284" s="13"/>
      <c r="L284" s="13"/>
      <c r="M284" s="13"/>
      <c r="N284" s="13"/>
      <c r="O284" s="13"/>
      <c r="P284" s="8">
        <f t="shared" si="21"/>
        <v>24285.714285714286</v>
      </c>
      <c r="Q284" s="8"/>
      <c r="R284" s="8"/>
      <c r="S284" s="8"/>
      <c r="T284" s="8"/>
      <c r="U284" s="8"/>
      <c r="V284" s="8"/>
      <c r="W284" s="8">
        <f t="shared" si="18"/>
        <v>6676.0416666665524</v>
      </c>
      <c r="X284" s="8"/>
      <c r="Y284" s="8"/>
      <c r="Z284" s="8"/>
      <c r="AA284" s="8"/>
      <c r="AB284" s="8"/>
      <c r="AC284" s="8"/>
      <c r="AD284" s="14">
        <f t="shared" si="19"/>
        <v>3497142.8571427972</v>
      </c>
      <c r="AE284" s="15"/>
      <c r="AF284" s="15"/>
      <c r="AG284" s="15"/>
      <c r="AH284" s="15"/>
      <c r="AI284" s="15"/>
      <c r="AJ284" s="16"/>
    </row>
    <row r="285" spans="1:36" ht="17" customHeight="1">
      <c r="A285" s="9">
        <v>277</v>
      </c>
      <c r="B285" s="9"/>
      <c r="C285" s="9"/>
      <c r="D285" s="10">
        <v>53297</v>
      </c>
      <c r="E285" s="11"/>
      <c r="F285" s="11"/>
      <c r="G285" s="11"/>
      <c r="H285" s="11"/>
      <c r="I285" s="12">
        <f t="shared" si="20"/>
        <v>30915.714285714173</v>
      </c>
      <c r="J285" s="13"/>
      <c r="K285" s="13"/>
      <c r="L285" s="13"/>
      <c r="M285" s="13"/>
      <c r="N285" s="13"/>
      <c r="O285" s="13"/>
      <c r="P285" s="8">
        <f t="shared" si="21"/>
        <v>24285.714285714286</v>
      </c>
      <c r="Q285" s="8"/>
      <c r="R285" s="8"/>
      <c r="S285" s="8"/>
      <c r="T285" s="8"/>
      <c r="U285" s="8"/>
      <c r="V285" s="8"/>
      <c r="W285" s="8">
        <f t="shared" si="18"/>
        <v>6629.9999999998863</v>
      </c>
      <c r="X285" s="8"/>
      <c r="Y285" s="8"/>
      <c r="Z285" s="8"/>
      <c r="AA285" s="8"/>
      <c r="AB285" s="8"/>
      <c r="AC285" s="8"/>
      <c r="AD285" s="14">
        <f t="shared" si="19"/>
        <v>3472857.1428570831</v>
      </c>
      <c r="AE285" s="15"/>
      <c r="AF285" s="15"/>
      <c r="AG285" s="15"/>
      <c r="AH285" s="15"/>
      <c r="AI285" s="15"/>
      <c r="AJ285" s="16"/>
    </row>
    <row r="286" spans="1:36" ht="17" customHeight="1">
      <c r="A286" s="9">
        <v>278</v>
      </c>
      <c r="B286" s="9"/>
      <c r="C286" s="9"/>
      <c r="D286" s="10">
        <v>53328</v>
      </c>
      <c r="E286" s="11"/>
      <c r="F286" s="11"/>
      <c r="G286" s="11"/>
      <c r="H286" s="11"/>
      <c r="I286" s="12">
        <f t="shared" si="20"/>
        <v>30869.672619047506</v>
      </c>
      <c r="J286" s="13"/>
      <c r="K286" s="13"/>
      <c r="L286" s="13"/>
      <c r="M286" s="13"/>
      <c r="N286" s="13"/>
      <c r="O286" s="13"/>
      <c r="P286" s="8">
        <f t="shared" si="21"/>
        <v>24285.714285714286</v>
      </c>
      <c r="Q286" s="8"/>
      <c r="R286" s="8"/>
      <c r="S286" s="8"/>
      <c r="T286" s="8"/>
      <c r="U286" s="8"/>
      <c r="V286" s="8"/>
      <c r="W286" s="8">
        <f t="shared" si="18"/>
        <v>6583.9583333332193</v>
      </c>
      <c r="X286" s="8"/>
      <c r="Y286" s="8"/>
      <c r="Z286" s="8"/>
      <c r="AA286" s="8"/>
      <c r="AB286" s="8"/>
      <c r="AC286" s="8"/>
      <c r="AD286" s="14">
        <f t="shared" si="19"/>
        <v>3448571.428571369</v>
      </c>
      <c r="AE286" s="15"/>
      <c r="AF286" s="15"/>
      <c r="AG286" s="15"/>
      <c r="AH286" s="15"/>
      <c r="AI286" s="15"/>
      <c r="AJ286" s="16"/>
    </row>
    <row r="287" spans="1:36" ht="17" customHeight="1">
      <c r="A287" s="9">
        <v>279</v>
      </c>
      <c r="B287" s="9"/>
      <c r="C287" s="9"/>
      <c r="D287" s="10">
        <v>53359</v>
      </c>
      <c r="E287" s="11"/>
      <c r="F287" s="11"/>
      <c r="G287" s="11"/>
      <c r="H287" s="11"/>
      <c r="I287" s="12">
        <f t="shared" si="20"/>
        <v>30823.630952380841</v>
      </c>
      <c r="J287" s="13"/>
      <c r="K287" s="13"/>
      <c r="L287" s="13"/>
      <c r="M287" s="13"/>
      <c r="N287" s="13"/>
      <c r="O287" s="13"/>
      <c r="P287" s="8">
        <f t="shared" si="21"/>
        <v>24285.714285714286</v>
      </c>
      <c r="Q287" s="8"/>
      <c r="R287" s="8"/>
      <c r="S287" s="8"/>
      <c r="T287" s="8"/>
      <c r="U287" s="8"/>
      <c r="V287" s="8"/>
      <c r="W287" s="8">
        <f t="shared" si="18"/>
        <v>6537.9166666665542</v>
      </c>
      <c r="X287" s="8"/>
      <c r="Y287" s="8"/>
      <c r="Z287" s="8"/>
      <c r="AA287" s="8"/>
      <c r="AB287" s="8"/>
      <c r="AC287" s="8"/>
      <c r="AD287" s="14">
        <f t="shared" si="19"/>
        <v>3424285.7142856549</v>
      </c>
      <c r="AE287" s="15"/>
      <c r="AF287" s="15"/>
      <c r="AG287" s="15"/>
      <c r="AH287" s="15"/>
      <c r="AI287" s="15"/>
      <c r="AJ287" s="16"/>
    </row>
    <row r="288" spans="1:36" ht="17" customHeight="1">
      <c r="A288" s="9">
        <v>280</v>
      </c>
      <c r="B288" s="9"/>
      <c r="C288" s="9"/>
      <c r="D288" s="10">
        <v>53387</v>
      </c>
      <c r="E288" s="11"/>
      <c r="F288" s="11"/>
      <c r="G288" s="11"/>
      <c r="H288" s="11"/>
      <c r="I288" s="12">
        <f t="shared" si="20"/>
        <v>30777.589285714173</v>
      </c>
      <c r="J288" s="13"/>
      <c r="K288" s="13"/>
      <c r="L288" s="13"/>
      <c r="M288" s="13"/>
      <c r="N288" s="13"/>
      <c r="O288" s="13"/>
      <c r="P288" s="8">
        <f t="shared" si="21"/>
        <v>24285.714285714286</v>
      </c>
      <c r="Q288" s="8"/>
      <c r="R288" s="8"/>
      <c r="S288" s="8"/>
      <c r="T288" s="8"/>
      <c r="U288" s="8"/>
      <c r="V288" s="8"/>
      <c r="W288" s="8">
        <f t="shared" si="18"/>
        <v>6491.8749999998872</v>
      </c>
      <c r="X288" s="8"/>
      <c r="Y288" s="8"/>
      <c r="Z288" s="8"/>
      <c r="AA288" s="8"/>
      <c r="AB288" s="8"/>
      <c r="AC288" s="8"/>
      <c r="AD288" s="14">
        <f t="shared" si="19"/>
        <v>3399999.9999999409</v>
      </c>
      <c r="AE288" s="15"/>
      <c r="AF288" s="15"/>
      <c r="AG288" s="15"/>
      <c r="AH288" s="15"/>
      <c r="AI288" s="15"/>
      <c r="AJ288" s="16"/>
    </row>
    <row r="289" spans="1:36" ht="17" customHeight="1">
      <c r="A289" s="9">
        <v>281</v>
      </c>
      <c r="B289" s="9"/>
      <c r="C289" s="9"/>
      <c r="D289" s="10">
        <v>53418</v>
      </c>
      <c r="E289" s="11"/>
      <c r="F289" s="11"/>
      <c r="G289" s="11"/>
      <c r="H289" s="11"/>
      <c r="I289" s="12">
        <f t="shared" si="20"/>
        <v>30731.547619047506</v>
      </c>
      <c r="J289" s="13"/>
      <c r="K289" s="13"/>
      <c r="L289" s="13"/>
      <c r="M289" s="13"/>
      <c r="N289" s="13"/>
      <c r="O289" s="13"/>
      <c r="P289" s="8">
        <f t="shared" si="21"/>
        <v>24285.714285714286</v>
      </c>
      <c r="Q289" s="8"/>
      <c r="R289" s="8"/>
      <c r="S289" s="8"/>
      <c r="T289" s="8"/>
      <c r="U289" s="8"/>
      <c r="V289" s="8"/>
      <c r="W289" s="8">
        <f t="shared" si="18"/>
        <v>6445.8333333332203</v>
      </c>
      <c r="X289" s="8"/>
      <c r="Y289" s="8"/>
      <c r="Z289" s="8"/>
      <c r="AA289" s="8"/>
      <c r="AB289" s="8"/>
      <c r="AC289" s="8"/>
      <c r="AD289" s="14">
        <f t="shared" si="19"/>
        <v>3375714.2857142268</v>
      </c>
      <c r="AE289" s="15"/>
      <c r="AF289" s="15"/>
      <c r="AG289" s="15"/>
      <c r="AH289" s="15"/>
      <c r="AI289" s="15"/>
      <c r="AJ289" s="16"/>
    </row>
    <row r="290" spans="1:36" ht="17" customHeight="1">
      <c r="A290" s="9">
        <v>282</v>
      </c>
      <c r="B290" s="9"/>
      <c r="C290" s="9"/>
      <c r="D290" s="10">
        <v>53448</v>
      </c>
      <c r="E290" s="11"/>
      <c r="F290" s="11"/>
      <c r="G290" s="11"/>
      <c r="H290" s="11"/>
      <c r="I290" s="12">
        <f t="shared" si="20"/>
        <v>30685.505952380841</v>
      </c>
      <c r="J290" s="13"/>
      <c r="K290" s="13"/>
      <c r="L290" s="13"/>
      <c r="M290" s="13"/>
      <c r="N290" s="13"/>
      <c r="O290" s="13"/>
      <c r="P290" s="8">
        <f t="shared" si="21"/>
        <v>24285.714285714286</v>
      </c>
      <c r="Q290" s="8"/>
      <c r="R290" s="8"/>
      <c r="S290" s="8"/>
      <c r="T290" s="8"/>
      <c r="U290" s="8"/>
      <c r="V290" s="8"/>
      <c r="W290" s="8">
        <f t="shared" si="18"/>
        <v>6399.7916666665551</v>
      </c>
      <c r="X290" s="8"/>
      <c r="Y290" s="8"/>
      <c r="Z290" s="8"/>
      <c r="AA290" s="8"/>
      <c r="AB290" s="8"/>
      <c r="AC290" s="8"/>
      <c r="AD290" s="14">
        <f t="shared" si="19"/>
        <v>3351428.5714285127</v>
      </c>
      <c r="AE290" s="15"/>
      <c r="AF290" s="15"/>
      <c r="AG290" s="15"/>
      <c r="AH290" s="15"/>
      <c r="AI290" s="15"/>
      <c r="AJ290" s="16"/>
    </row>
    <row r="291" spans="1:36" ht="17" customHeight="1">
      <c r="A291" s="9">
        <v>283</v>
      </c>
      <c r="B291" s="9"/>
      <c r="C291" s="9"/>
      <c r="D291" s="10">
        <v>53479</v>
      </c>
      <c r="E291" s="11"/>
      <c r="F291" s="11"/>
      <c r="G291" s="11"/>
      <c r="H291" s="11"/>
      <c r="I291" s="12">
        <f t="shared" si="20"/>
        <v>30639.464285714173</v>
      </c>
      <c r="J291" s="13"/>
      <c r="K291" s="13"/>
      <c r="L291" s="13"/>
      <c r="M291" s="13"/>
      <c r="N291" s="13"/>
      <c r="O291" s="13"/>
      <c r="P291" s="8">
        <f t="shared" si="21"/>
        <v>24285.714285714286</v>
      </c>
      <c r="Q291" s="8"/>
      <c r="R291" s="8"/>
      <c r="S291" s="8"/>
      <c r="T291" s="8"/>
      <c r="U291" s="8"/>
      <c r="V291" s="8"/>
      <c r="W291" s="8">
        <f>AD290*($X$6/100)/12</f>
        <v>6353.7499999998881</v>
      </c>
      <c r="X291" s="8"/>
      <c r="Y291" s="8"/>
      <c r="Z291" s="8"/>
      <c r="AA291" s="8"/>
      <c r="AB291" s="8"/>
      <c r="AC291" s="8"/>
      <c r="AD291" s="14">
        <f>IF(AD290-($X$4/$F$6)&lt;0,0,AD290-($X$4/$F$6))</f>
        <v>3327142.8571427986</v>
      </c>
      <c r="AE291" s="15"/>
      <c r="AF291" s="15"/>
      <c r="AG291" s="15"/>
      <c r="AH291" s="15"/>
      <c r="AI291" s="15"/>
      <c r="AJ291" s="16"/>
    </row>
    <row r="292" spans="1:36" ht="17" customHeight="1">
      <c r="A292" s="9">
        <v>284</v>
      </c>
      <c r="B292" s="9"/>
      <c r="C292" s="9"/>
      <c r="D292" s="10">
        <v>53509</v>
      </c>
      <c r="E292" s="11"/>
      <c r="F292" s="11"/>
      <c r="G292" s="11"/>
      <c r="H292" s="11"/>
      <c r="I292" s="12">
        <f t="shared" si="20"/>
        <v>30593.422619047509</v>
      </c>
      <c r="J292" s="13"/>
      <c r="K292" s="13"/>
      <c r="L292" s="13"/>
      <c r="M292" s="13"/>
      <c r="N292" s="13"/>
      <c r="O292" s="13"/>
      <c r="P292" s="8">
        <f t="shared" si="21"/>
        <v>24285.714285714286</v>
      </c>
      <c r="Q292" s="8"/>
      <c r="R292" s="8"/>
      <c r="S292" s="8"/>
      <c r="T292" s="8"/>
      <c r="U292" s="8"/>
      <c r="V292" s="8"/>
      <c r="W292" s="8">
        <f t="shared" ref="W292:W308" si="22">AD291*($X$6/100)/12</f>
        <v>6307.7083333332221</v>
      </c>
      <c r="X292" s="8"/>
      <c r="Y292" s="8"/>
      <c r="Z292" s="8"/>
      <c r="AA292" s="8"/>
      <c r="AB292" s="8"/>
      <c r="AC292" s="8"/>
      <c r="AD292" s="14">
        <f t="shared" si="19"/>
        <v>3302857.1428570845</v>
      </c>
      <c r="AE292" s="15"/>
      <c r="AF292" s="15"/>
      <c r="AG292" s="15"/>
      <c r="AH292" s="15"/>
      <c r="AI292" s="15"/>
      <c r="AJ292" s="16"/>
    </row>
    <row r="293" spans="1:36" ht="17" customHeight="1">
      <c r="A293" s="9">
        <v>285</v>
      </c>
      <c r="B293" s="9"/>
      <c r="C293" s="9"/>
      <c r="D293" s="10">
        <v>53540</v>
      </c>
      <c r="E293" s="11"/>
      <c r="F293" s="11"/>
      <c r="G293" s="11"/>
      <c r="H293" s="11"/>
      <c r="I293" s="12">
        <f t="shared" si="20"/>
        <v>30547.380952380841</v>
      </c>
      <c r="J293" s="13"/>
      <c r="K293" s="13"/>
      <c r="L293" s="13"/>
      <c r="M293" s="13"/>
      <c r="N293" s="13"/>
      <c r="O293" s="13"/>
      <c r="P293" s="8">
        <f t="shared" si="21"/>
        <v>24285.714285714286</v>
      </c>
      <c r="Q293" s="8"/>
      <c r="R293" s="8"/>
      <c r="S293" s="8"/>
      <c r="T293" s="8"/>
      <c r="U293" s="8"/>
      <c r="V293" s="8"/>
      <c r="W293" s="8">
        <f t="shared" si="22"/>
        <v>6261.666666666556</v>
      </c>
      <c r="X293" s="8"/>
      <c r="Y293" s="8"/>
      <c r="Z293" s="8"/>
      <c r="AA293" s="8"/>
      <c r="AB293" s="8"/>
      <c r="AC293" s="8"/>
      <c r="AD293" s="14">
        <f t="shared" si="19"/>
        <v>3278571.4285713704</v>
      </c>
      <c r="AE293" s="15"/>
      <c r="AF293" s="15"/>
      <c r="AG293" s="15"/>
      <c r="AH293" s="15"/>
      <c r="AI293" s="15"/>
      <c r="AJ293" s="16"/>
    </row>
    <row r="294" spans="1:36" ht="17" customHeight="1">
      <c r="A294" s="9">
        <v>286</v>
      </c>
      <c r="B294" s="9"/>
      <c r="C294" s="9"/>
      <c r="D294" s="10">
        <v>53571</v>
      </c>
      <c r="E294" s="11"/>
      <c r="F294" s="11"/>
      <c r="G294" s="11"/>
      <c r="H294" s="11"/>
      <c r="I294" s="12">
        <f t="shared" si="20"/>
        <v>30501.339285714177</v>
      </c>
      <c r="J294" s="13"/>
      <c r="K294" s="13"/>
      <c r="L294" s="13"/>
      <c r="M294" s="13"/>
      <c r="N294" s="13"/>
      <c r="O294" s="13"/>
      <c r="P294" s="8">
        <f t="shared" si="21"/>
        <v>24285.714285714286</v>
      </c>
      <c r="Q294" s="8"/>
      <c r="R294" s="8"/>
      <c r="S294" s="8"/>
      <c r="T294" s="8"/>
      <c r="U294" s="8"/>
      <c r="V294" s="8"/>
      <c r="W294" s="8">
        <f t="shared" si="22"/>
        <v>6215.62499999989</v>
      </c>
      <c r="X294" s="8"/>
      <c r="Y294" s="8"/>
      <c r="Z294" s="8"/>
      <c r="AA294" s="8"/>
      <c r="AB294" s="8"/>
      <c r="AC294" s="8"/>
      <c r="AD294" s="14">
        <f t="shared" si="19"/>
        <v>3254285.7142856563</v>
      </c>
      <c r="AE294" s="15"/>
      <c r="AF294" s="15"/>
      <c r="AG294" s="15"/>
      <c r="AH294" s="15"/>
      <c r="AI294" s="15"/>
      <c r="AJ294" s="16"/>
    </row>
    <row r="295" spans="1:36" ht="17" customHeight="1">
      <c r="A295" s="9">
        <v>287</v>
      </c>
      <c r="B295" s="9"/>
      <c r="C295" s="9"/>
      <c r="D295" s="10">
        <v>53601</v>
      </c>
      <c r="E295" s="11"/>
      <c r="F295" s="11"/>
      <c r="G295" s="11"/>
      <c r="H295" s="11"/>
      <c r="I295" s="12">
        <f t="shared" si="20"/>
        <v>30455.297619047509</v>
      </c>
      <c r="J295" s="13"/>
      <c r="K295" s="13"/>
      <c r="L295" s="13"/>
      <c r="M295" s="13"/>
      <c r="N295" s="13"/>
      <c r="O295" s="13"/>
      <c r="P295" s="8">
        <f t="shared" si="21"/>
        <v>24285.714285714286</v>
      </c>
      <c r="Q295" s="8"/>
      <c r="R295" s="8"/>
      <c r="S295" s="8"/>
      <c r="T295" s="8"/>
      <c r="U295" s="8"/>
      <c r="V295" s="8"/>
      <c r="W295" s="8">
        <f t="shared" si="22"/>
        <v>6169.583333333223</v>
      </c>
      <c r="X295" s="8"/>
      <c r="Y295" s="8"/>
      <c r="Z295" s="8"/>
      <c r="AA295" s="8"/>
      <c r="AB295" s="8"/>
      <c r="AC295" s="8"/>
      <c r="AD295" s="14">
        <f t="shared" si="19"/>
        <v>3229999.9999999423</v>
      </c>
      <c r="AE295" s="15"/>
      <c r="AF295" s="15"/>
      <c r="AG295" s="15"/>
      <c r="AH295" s="15"/>
      <c r="AI295" s="15"/>
      <c r="AJ295" s="16"/>
    </row>
    <row r="296" spans="1:36" ht="17" customHeight="1">
      <c r="A296" s="9">
        <v>288</v>
      </c>
      <c r="B296" s="9"/>
      <c r="C296" s="9"/>
      <c r="D296" s="10">
        <v>53632</v>
      </c>
      <c r="E296" s="11"/>
      <c r="F296" s="11"/>
      <c r="G296" s="11"/>
      <c r="H296" s="11"/>
      <c r="I296" s="12">
        <f t="shared" si="20"/>
        <v>30409.255952380845</v>
      </c>
      <c r="J296" s="13"/>
      <c r="K296" s="13"/>
      <c r="L296" s="13"/>
      <c r="M296" s="13"/>
      <c r="N296" s="13"/>
      <c r="O296" s="13"/>
      <c r="P296" s="8">
        <f t="shared" si="21"/>
        <v>24285.714285714286</v>
      </c>
      <c r="Q296" s="8"/>
      <c r="R296" s="8"/>
      <c r="S296" s="8"/>
      <c r="T296" s="8"/>
      <c r="U296" s="8"/>
      <c r="V296" s="8"/>
      <c r="W296" s="8">
        <f t="shared" si="22"/>
        <v>6123.5416666665578</v>
      </c>
      <c r="X296" s="8"/>
      <c r="Y296" s="8"/>
      <c r="Z296" s="8"/>
      <c r="AA296" s="8"/>
      <c r="AB296" s="8"/>
      <c r="AC296" s="8"/>
      <c r="AD296" s="14">
        <f t="shared" si="19"/>
        <v>3205714.2857142282</v>
      </c>
      <c r="AE296" s="15"/>
      <c r="AF296" s="15"/>
      <c r="AG296" s="15"/>
      <c r="AH296" s="15"/>
      <c r="AI296" s="15"/>
      <c r="AJ296" s="16"/>
    </row>
    <row r="297" spans="1:36" ht="17" customHeight="1">
      <c r="A297" s="9">
        <v>289</v>
      </c>
      <c r="B297" s="9"/>
      <c r="C297" s="9"/>
      <c r="D297" s="10">
        <v>53662</v>
      </c>
      <c r="E297" s="11"/>
      <c r="F297" s="11"/>
      <c r="G297" s="11"/>
      <c r="H297" s="11"/>
      <c r="I297" s="12">
        <f t="shared" si="20"/>
        <v>30363.214285714177</v>
      </c>
      <c r="J297" s="13"/>
      <c r="K297" s="13"/>
      <c r="L297" s="13"/>
      <c r="M297" s="13"/>
      <c r="N297" s="13"/>
      <c r="O297" s="13"/>
      <c r="P297" s="8">
        <f t="shared" si="21"/>
        <v>24285.714285714286</v>
      </c>
      <c r="Q297" s="8"/>
      <c r="R297" s="8"/>
      <c r="S297" s="8"/>
      <c r="T297" s="8"/>
      <c r="U297" s="8"/>
      <c r="V297" s="8"/>
      <c r="W297" s="8">
        <f t="shared" si="22"/>
        <v>6077.4999999998909</v>
      </c>
      <c r="X297" s="8"/>
      <c r="Y297" s="8"/>
      <c r="Z297" s="8"/>
      <c r="AA297" s="8"/>
      <c r="AB297" s="8"/>
      <c r="AC297" s="8"/>
      <c r="AD297" s="14">
        <f t="shared" si="19"/>
        <v>3181428.5714285141</v>
      </c>
      <c r="AE297" s="15"/>
      <c r="AF297" s="15"/>
      <c r="AG297" s="15"/>
      <c r="AH297" s="15"/>
      <c r="AI297" s="15"/>
      <c r="AJ297" s="16"/>
    </row>
    <row r="298" spans="1:36" ht="17" customHeight="1">
      <c r="A298" s="9">
        <v>290</v>
      </c>
      <c r="B298" s="9"/>
      <c r="C298" s="9"/>
      <c r="D298" s="10">
        <v>53693</v>
      </c>
      <c r="E298" s="11"/>
      <c r="F298" s="11"/>
      <c r="G298" s="11"/>
      <c r="H298" s="11"/>
      <c r="I298" s="12">
        <f t="shared" si="20"/>
        <v>30317.172619047509</v>
      </c>
      <c r="J298" s="13"/>
      <c r="K298" s="13"/>
      <c r="L298" s="13"/>
      <c r="M298" s="13"/>
      <c r="N298" s="13"/>
      <c r="O298" s="13"/>
      <c r="P298" s="8">
        <f t="shared" si="21"/>
        <v>24285.714285714286</v>
      </c>
      <c r="Q298" s="8"/>
      <c r="R298" s="8"/>
      <c r="S298" s="8"/>
      <c r="T298" s="8"/>
      <c r="U298" s="8"/>
      <c r="V298" s="8"/>
      <c r="W298" s="8">
        <f t="shared" si="22"/>
        <v>6031.4583333332239</v>
      </c>
      <c r="X298" s="8"/>
      <c r="Y298" s="8"/>
      <c r="Z298" s="8"/>
      <c r="AA298" s="8"/>
      <c r="AB298" s="8"/>
      <c r="AC298" s="8"/>
      <c r="AD298" s="14">
        <f t="shared" si="19"/>
        <v>3157142.8571428</v>
      </c>
      <c r="AE298" s="15"/>
      <c r="AF298" s="15"/>
      <c r="AG298" s="15"/>
      <c r="AH298" s="15"/>
      <c r="AI298" s="15"/>
      <c r="AJ298" s="16"/>
    </row>
    <row r="299" spans="1:36" ht="17" customHeight="1">
      <c r="A299" s="9">
        <v>291</v>
      </c>
      <c r="B299" s="9"/>
      <c r="C299" s="9"/>
      <c r="D299" s="10">
        <v>53724</v>
      </c>
      <c r="E299" s="11"/>
      <c r="F299" s="11"/>
      <c r="G299" s="11"/>
      <c r="H299" s="11"/>
      <c r="I299" s="12">
        <f t="shared" si="20"/>
        <v>30271.130952380845</v>
      </c>
      <c r="J299" s="13"/>
      <c r="K299" s="13"/>
      <c r="L299" s="13"/>
      <c r="M299" s="13"/>
      <c r="N299" s="13"/>
      <c r="O299" s="13"/>
      <c r="P299" s="8">
        <f t="shared" si="21"/>
        <v>24285.714285714286</v>
      </c>
      <c r="Q299" s="8"/>
      <c r="R299" s="8"/>
      <c r="S299" s="8"/>
      <c r="T299" s="8"/>
      <c r="U299" s="8"/>
      <c r="V299" s="8"/>
      <c r="W299" s="8">
        <f t="shared" si="22"/>
        <v>5985.4166666665587</v>
      </c>
      <c r="X299" s="8"/>
      <c r="Y299" s="8"/>
      <c r="Z299" s="8"/>
      <c r="AA299" s="8"/>
      <c r="AB299" s="8"/>
      <c r="AC299" s="8"/>
      <c r="AD299" s="14">
        <f t="shared" si="19"/>
        <v>3132857.1428570859</v>
      </c>
      <c r="AE299" s="15"/>
      <c r="AF299" s="15"/>
      <c r="AG299" s="15"/>
      <c r="AH299" s="15"/>
      <c r="AI299" s="15"/>
      <c r="AJ299" s="16"/>
    </row>
    <row r="300" spans="1:36" ht="17" customHeight="1">
      <c r="A300" s="9">
        <v>292</v>
      </c>
      <c r="B300" s="9"/>
      <c r="C300" s="9"/>
      <c r="D300" s="10">
        <v>53752</v>
      </c>
      <c r="E300" s="11"/>
      <c r="F300" s="11"/>
      <c r="G300" s="11"/>
      <c r="H300" s="11"/>
      <c r="I300" s="12">
        <f t="shared" si="20"/>
        <v>30225.089285714177</v>
      </c>
      <c r="J300" s="13"/>
      <c r="K300" s="13"/>
      <c r="L300" s="13"/>
      <c r="M300" s="13"/>
      <c r="N300" s="13"/>
      <c r="O300" s="13"/>
      <c r="P300" s="8">
        <f t="shared" si="21"/>
        <v>24285.714285714286</v>
      </c>
      <c r="Q300" s="8"/>
      <c r="R300" s="8"/>
      <c r="S300" s="8"/>
      <c r="T300" s="8"/>
      <c r="U300" s="8"/>
      <c r="V300" s="8"/>
      <c r="W300" s="8">
        <f t="shared" si="22"/>
        <v>5939.3749999998918</v>
      </c>
      <c r="X300" s="8"/>
      <c r="Y300" s="8"/>
      <c r="Z300" s="8"/>
      <c r="AA300" s="8"/>
      <c r="AB300" s="8"/>
      <c r="AC300" s="8"/>
      <c r="AD300" s="14">
        <f t="shared" si="19"/>
        <v>3108571.4285713718</v>
      </c>
      <c r="AE300" s="15"/>
      <c r="AF300" s="15"/>
      <c r="AG300" s="15"/>
      <c r="AH300" s="15"/>
      <c r="AI300" s="15"/>
      <c r="AJ300" s="16"/>
    </row>
    <row r="301" spans="1:36" ht="17" customHeight="1">
      <c r="A301" s="9">
        <v>293</v>
      </c>
      <c r="B301" s="9"/>
      <c r="C301" s="9"/>
      <c r="D301" s="10">
        <v>53783</v>
      </c>
      <c r="E301" s="11"/>
      <c r="F301" s="11"/>
      <c r="G301" s="11"/>
      <c r="H301" s="11"/>
      <c r="I301" s="12">
        <f t="shared" si="20"/>
        <v>30179.047619047513</v>
      </c>
      <c r="J301" s="13"/>
      <c r="K301" s="13"/>
      <c r="L301" s="13"/>
      <c r="M301" s="13"/>
      <c r="N301" s="13"/>
      <c r="O301" s="13"/>
      <c r="P301" s="8">
        <f t="shared" si="21"/>
        <v>24285.714285714286</v>
      </c>
      <c r="Q301" s="8"/>
      <c r="R301" s="8"/>
      <c r="S301" s="8"/>
      <c r="T301" s="8"/>
      <c r="U301" s="8"/>
      <c r="V301" s="8"/>
      <c r="W301" s="8">
        <f t="shared" si="22"/>
        <v>5893.3333333332257</v>
      </c>
      <c r="X301" s="8"/>
      <c r="Y301" s="8"/>
      <c r="Z301" s="8"/>
      <c r="AA301" s="8"/>
      <c r="AB301" s="8"/>
      <c r="AC301" s="8"/>
      <c r="AD301" s="14">
        <f t="shared" si="19"/>
        <v>3084285.7142856577</v>
      </c>
      <c r="AE301" s="15"/>
      <c r="AF301" s="15"/>
      <c r="AG301" s="15"/>
      <c r="AH301" s="15"/>
      <c r="AI301" s="15"/>
      <c r="AJ301" s="16"/>
    </row>
    <row r="302" spans="1:36" ht="17" customHeight="1">
      <c r="A302" s="9">
        <v>294</v>
      </c>
      <c r="B302" s="9"/>
      <c r="C302" s="9"/>
      <c r="D302" s="10">
        <v>53813</v>
      </c>
      <c r="E302" s="11"/>
      <c r="F302" s="11"/>
      <c r="G302" s="11"/>
      <c r="H302" s="11"/>
      <c r="I302" s="12">
        <f t="shared" si="20"/>
        <v>30133.005952380845</v>
      </c>
      <c r="J302" s="13"/>
      <c r="K302" s="13"/>
      <c r="L302" s="13"/>
      <c r="M302" s="13"/>
      <c r="N302" s="13"/>
      <c r="O302" s="13"/>
      <c r="P302" s="8">
        <f t="shared" si="21"/>
        <v>24285.714285714286</v>
      </c>
      <c r="Q302" s="8"/>
      <c r="R302" s="8"/>
      <c r="S302" s="8"/>
      <c r="T302" s="8"/>
      <c r="U302" s="8"/>
      <c r="V302" s="8"/>
      <c r="W302" s="8">
        <f t="shared" si="22"/>
        <v>5847.2916666665587</v>
      </c>
      <c r="X302" s="8"/>
      <c r="Y302" s="8"/>
      <c r="Z302" s="8"/>
      <c r="AA302" s="8"/>
      <c r="AB302" s="8"/>
      <c r="AC302" s="8"/>
      <c r="AD302" s="14">
        <f t="shared" si="19"/>
        <v>3059999.9999999437</v>
      </c>
      <c r="AE302" s="15"/>
      <c r="AF302" s="15"/>
      <c r="AG302" s="15"/>
      <c r="AH302" s="15"/>
      <c r="AI302" s="15"/>
      <c r="AJ302" s="16"/>
    </row>
    <row r="303" spans="1:36" ht="17" customHeight="1">
      <c r="A303" s="9">
        <v>295</v>
      </c>
      <c r="B303" s="9"/>
      <c r="C303" s="9"/>
      <c r="D303" s="10">
        <v>53844</v>
      </c>
      <c r="E303" s="11"/>
      <c r="F303" s="11"/>
      <c r="G303" s="11"/>
      <c r="H303" s="11"/>
      <c r="I303" s="12">
        <f t="shared" si="20"/>
        <v>30086.964285714181</v>
      </c>
      <c r="J303" s="13"/>
      <c r="K303" s="13"/>
      <c r="L303" s="13"/>
      <c r="M303" s="13"/>
      <c r="N303" s="13"/>
      <c r="O303" s="13"/>
      <c r="P303" s="8">
        <f t="shared" si="21"/>
        <v>24285.714285714286</v>
      </c>
      <c r="Q303" s="8"/>
      <c r="R303" s="8"/>
      <c r="S303" s="8"/>
      <c r="T303" s="8"/>
      <c r="U303" s="8"/>
      <c r="V303" s="8"/>
      <c r="W303" s="8">
        <f t="shared" si="22"/>
        <v>5801.2499999998936</v>
      </c>
      <c r="X303" s="8"/>
      <c r="Y303" s="8"/>
      <c r="Z303" s="8"/>
      <c r="AA303" s="8"/>
      <c r="AB303" s="8"/>
      <c r="AC303" s="8"/>
      <c r="AD303" s="14">
        <f t="shared" si="19"/>
        <v>3035714.2857142296</v>
      </c>
      <c r="AE303" s="15"/>
      <c r="AF303" s="15"/>
      <c r="AG303" s="15"/>
      <c r="AH303" s="15"/>
      <c r="AI303" s="15"/>
      <c r="AJ303" s="16"/>
    </row>
    <row r="304" spans="1:36" ht="17" customHeight="1">
      <c r="A304" s="9">
        <v>296</v>
      </c>
      <c r="B304" s="9"/>
      <c r="C304" s="9"/>
      <c r="D304" s="10">
        <v>53874</v>
      </c>
      <c r="E304" s="11"/>
      <c r="F304" s="11"/>
      <c r="G304" s="11"/>
      <c r="H304" s="11"/>
      <c r="I304" s="12">
        <f t="shared" si="20"/>
        <v>30040.922619047513</v>
      </c>
      <c r="J304" s="13"/>
      <c r="K304" s="13"/>
      <c r="L304" s="13"/>
      <c r="M304" s="13"/>
      <c r="N304" s="13"/>
      <c r="O304" s="13"/>
      <c r="P304" s="8">
        <f t="shared" si="21"/>
        <v>24285.714285714286</v>
      </c>
      <c r="Q304" s="8"/>
      <c r="R304" s="8"/>
      <c r="S304" s="8"/>
      <c r="T304" s="8"/>
      <c r="U304" s="8"/>
      <c r="V304" s="8"/>
      <c r="W304" s="8">
        <f t="shared" si="22"/>
        <v>5755.2083333332266</v>
      </c>
      <c r="X304" s="8"/>
      <c r="Y304" s="8"/>
      <c r="Z304" s="8"/>
      <c r="AA304" s="8"/>
      <c r="AB304" s="8"/>
      <c r="AC304" s="8"/>
      <c r="AD304" s="14">
        <f t="shared" si="19"/>
        <v>3011428.5714285155</v>
      </c>
      <c r="AE304" s="15"/>
      <c r="AF304" s="15"/>
      <c r="AG304" s="15"/>
      <c r="AH304" s="15"/>
      <c r="AI304" s="15"/>
      <c r="AJ304" s="16"/>
    </row>
    <row r="305" spans="1:36" ht="17" customHeight="1">
      <c r="A305" s="9">
        <v>297</v>
      </c>
      <c r="B305" s="9"/>
      <c r="C305" s="9"/>
      <c r="D305" s="10">
        <v>53905</v>
      </c>
      <c r="E305" s="11"/>
      <c r="F305" s="11"/>
      <c r="G305" s="11"/>
      <c r="H305" s="11"/>
      <c r="I305" s="12">
        <f t="shared" si="20"/>
        <v>29994.880952380845</v>
      </c>
      <c r="J305" s="13"/>
      <c r="K305" s="13"/>
      <c r="L305" s="13"/>
      <c r="M305" s="13"/>
      <c r="N305" s="13"/>
      <c r="O305" s="13"/>
      <c r="P305" s="8">
        <f t="shared" si="21"/>
        <v>24285.714285714286</v>
      </c>
      <c r="Q305" s="8"/>
      <c r="R305" s="8"/>
      <c r="S305" s="8"/>
      <c r="T305" s="8"/>
      <c r="U305" s="8"/>
      <c r="V305" s="8"/>
      <c r="W305" s="8">
        <f t="shared" si="22"/>
        <v>5709.1666666665596</v>
      </c>
      <c r="X305" s="8"/>
      <c r="Y305" s="8"/>
      <c r="Z305" s="8"/>
      <c r="AA305" s="8"/>
      <c r="AB305" s="8"/>
      <c r="AC305" s="8"/>
      <c r="AD305" s="14">
        <f t="shared" si="19"/>
        <v>2987142.8571428014</v>
      </c>
      <c r="AE305" s="15"/>
      <c r="AF305" s="15"/>
      <c r="AG305" s="15"/>
      <c r="AH305" s="15"/>
      <c r="AI305" s="15"/>
      <c r="AJ305" s="16"/>
    </row>
    <row r="306" spans="1:36" ht="17" customHeight="1">
      <c r="A306" s="9">
        <v>298</v>
      </c>
      <c r="B306" s="9"/>
      <c r="C306" s="9"/>
      <c r="D306" s="10">
        <v>53936</v>
      </c>
      <c r="E306" s="11"/>
      <c r="F306" s="11"/>
      <c r="G306" s="11"/>
      <c r="H306" s="11"/>
      <c r="I306" s="12">
        <f t="shared" ref="I306:I308" si="23">P306+W306</f>
        <v>29948.839285714181</v>
      </c>
      <c r="J306" s="13"/>
      <c r="K306" s="13"/>
      <c r="L306" s="13"/>
      <c r="M306" s="13"/>
      <c r="N306" s="13"/>
      <c r="O306" s="13"/>
      <c r="P306" s="8">
        <f t="shared" si="21"/>
        <v>24285.714285714286</v>
      </c>
      <c r="Q306" s="8"/>
      <c r="R306" s="8"/>
      <c r="S306" s="8"/>
      <c r="T306" s="8"/>
      <c r="U306" s="8"/>
      <c r="V306" s="8"/>
      <c r="W306" s="8">
        <f t="shared" si="22"/>
        <v>5663.1249999998945</v>
      </c>
      <c r="X306" s="8"/>
      <c r="Y306" s="8"/>
      <c r="Z306" s="8"/>
      <c r="AA306" s="8"/>
      <c r="AB306" s="8"/>
      <c r="AC306" s="8"/>
      <c r="AD306" s="14">
        <f t="shared" si="19"/>
        <v>2962857.1428570873</v>
      </c>
      <c r="AE306" s="15"/>
      <c r="AF306" s="15"/>
      <c r="AG306" s="15"/>
      <c r="AH306" s="15"/>
      <c r="AI306" s="15"/>
      <c r="AJ306" s="16"/>
    </row>
    <row r="307" spans="1:36" ht="17" customHeight="1">
      <c r="A307" s="9">
        <v>299</v>
      </c>
      <c r="B307" s="9"/>
      <c r="C307" s="9"/>
      <c r="D307" s="10">
        <v>53966</v>
      </c>
      <c r="E307" s="11"/>
      <c r="F307" s="11"/>
      <c r="G307" s="11"/>
      <c r="H307" s="11"/>
      <c r="I307" s="12">
        <f t="shared" si="23"/>
        <v>29902.797619047513</v>
      </c>
      <c r="J307" s="13"/>
      <c r="K307" s="13"/>
      <c r="L307" s="13"/>
      <c r="M307" s="13"/>
      <c r="N307" s="13"/>
      <c r="O307" s="13"/>
      <c r="P307" s="8">
        <f t="shared" si="21"/>
        <v>24285.714285714286</v>
      </c>
      <c r="Q307" s="8"/>
      <c r="R307" s="8"/>
      <c r="S307" s="8"/>
      <c r="T307" s="8"/>
      <c r="U307" s="8"/>
      <c r="V307" s="8"/>
      <c r="W307" s="8">
        <f t="shared" si="22"/>
        <v>5617.0833333332275</v>
      </c>
      <c r="X307" s="8"/>
      <c r="Y307" s="8"/>
      <c r="Z307" s="8"/>
      <c r="AA307" s="8"/>
      <c r="AB307" s="8"/>
      <c r="AC307" s="8"/>
      <c r="AD307" s="14">
        <f t="shared" si="19"/>
        <v>2938571.4285713732</v>
      </c>
      <c r="AE307" s="15"/>
      <c r="AF307" s="15"/>
      <c r="AG307" s="15"/>
      <c r="AH307" s="15"/>
      <c r="AI307" s="15"/>
      <c r="AJ307" s="16"/>
    </row>
    <row r="308" spans="1:36" ht="17" customHeight="1">
      <c r="A308" s="9">
        <v>300</v>
      </c>
      <c r="B308" s="9"/>
      <c r="C308" s="9"/>
      <c r="D308" s="10">
        <v>53997</v>
      </c>
      <c r="E308" s="11"/>
      <c r="F308" s="11"/>
      <c r="G308" s="11"/>
      <c r="H308" s="11"/>
      <c r="I308" s="12">
        <f t="shared" si="23"/>
        <v>29856.755952380849</v>
      </c>
      <c r="J308" s="13"/>
      <c r="K308" s="13"/>
      <c r="L308" s="13"/>
      <c r="M308" s="13"/>
      <c r="N308" s="13"/>
      <c r="O308" s="13"/>
      <c r="P308" s="8">
        <f t="shared" si="21"/>
        <v>24285.714285714286</v>
      </c>
      <c r="Q308" s="8"/>
      <c r="R308" s="8"/>
      <c r="S308" s="8"/>
      <c r="T308" s="8"/>
      <c r="U308" s="8"/>
      <c r="V308" s="8"/>
      <c r="W308" s="8">
        <f t="shared" si="22"/>
        <v>5571.0416666665615</v>
      </c>
      <c r="X308" s="8"/>
      <c r="Y308" s="8"/>
      <c r="Z308" s="8"/>
      <c r="AA308" s="8"/>
      <c r="AB308" s="8"/>
      <c r="AC308" s="8"/>
      <c r="AD308" s="14">
        <f t="shared" si="19"/>
        <v>2914285.7142856591</v>
      </c>
      <c r="AE308" s="15"/>
      <c r="AF308" s="15"/>
      <c r="AG308" s="15"/>
      <c r="AH308" s="15"/>
      <c r="AI308" s="15"/>
      <c r="AJ308" s="16"/>
    </row>
    <row r="309" spans="1:36" s="2" customFormat="1" ht="18" customHeight="1">
      <c r="A309" s="3" t="s">
        <v>11</v>
      </c>
      <c r="B309" s="3"/>
      <c r="C309" s="3"/>
      <c r="D309" s="3"/>
      <c r="E309" s="3"/>
      <c r="F309" s="3"/>
      <c r="G309" s="3"/>
      <c r="H309" s="3"/>
      <c r="I309" s="7">
        <f>SUM(I9:O308)</f>
        <v>11021995.535714248</v>
      </c>
      <c r="J309" s="7"/>
      <c r="K309" s="7"/>
      <c r="L309" s="7"/>
      <c r="M309" s="7"/>
      <c r="N309" s="7"/>
      <c r="O309" s="7"/>
      <c r="P309" s="8">
        <f>SUM(P9:V308)</f>
        <v>7285714.2857143041</v>
      </c>
      <c r="Q309" s="8"/>
      <c r="R309" s="8"/>
      <c r="S309" s="8"/>
      <c r="T309" s="8"/>
      <c r="U309" s="8"/>
      <c r="V309" s="8"/>
      <c r="W309" s="8">
        <f>SUM(W9:AC308)</f>
        <v>3736281.2499999725</v>
      </c>
      <c r="X309" s="8"/>
      <c r="Y309" s="8"/>
      <c r="Z309" s="8"/>
      <c r="AA309" s="8"/>
      <c r="AB309" s="8"/>
      <c r="AC309" s="8"/>
      <c r="AD309" s="7"/>
      <c r="AE309" s="7"/>
      <c r="AF309" s="7"/>
      <c r="AG309" s="7"/>
      <c r="AH309" s="7"/>
      <c r="AI309" s="7"/>
      <c r="AJ309" s="7"/>
    </row>
  </sheetData>
  <mergeCells count="1827">
    <mergeCell ref="A248:C248"/>
    <mergeCell ref="D248:H248"/>
    <mergeCell ref="I248:O248"/>
    <mergeCell ref="P248:V248"/>
    <mergeCell ref="W248:AC248"/>
    <mergeCell ref="AD248:AJ248"/>
    <mergeCell ref="A246:C246"/>
    <mergeCell ref="D246:H246"/>
    <mergeCell ref="I246:O246"/>
    <mergeCell ref="P246:V246"/>
    <mergeCell ref="W246:AC246"/>
    <mergeCell ref="AD246:AJ246"/>
    <mergeCell ref="A247:C247"/>
    <mergeCell ref="D247:H247"/>
    <mergeCell ref="I247:O247"/>
    <mergeCell ref="P247:V247"/>
    <mergeCell ref="W247:AC247"/>
    <mergeCell ref="AD247:AJ247"/>
    <mergeCell ref="A244:C244"/>
    <mergeCell ref="D244:H244"/>
    <mergeCell ref="I244:O244"/>
    <mergeCell ref="P244:V244"/>
    <mergeCell ref="W244:AC244"/>
    <mergeCell ref="AD244:AJ244"/>
    <mergeCell ref="A245:C245"/>
    <mergeCell ref="D245:H245"/>
    <mergeCell ref="I245:O245"/>
    <mergeCell ref="P245:V245"/>
    <mergeCell ref="W245:AC245"/>
    <mergeCell ref="AD245:AJ245"/>
    <mergeCell ref="A242:C242"/>
    <mergeCell ref="D242:H242"/>
    <mergeCell ref="I242:O242"/>
    <mergeCell ref="P242:V242"/>
    <mergeCell ref="W242:AC242"/>
    <mergeCell ref="AD242:AJ242"/>
    <mergeCell ref="A243:C243"/>
    <mergeCell ref="D243:H243"/>
    <mergeCell ref="I243:O243"/>
    <mergeCell ref="P243:V243"/>
    <mergeCell ref="W243:AC243"/>
    <mergeCell ref="AD243:AJ243"/>
    <mergeCell ref="A240:C240"/>
    <mergeCell ref="D240:H240"/>
    <mergeCell ref="I240:O240"/>
    <mergeCell ref="P240:V240"/>
    <mergeCell ref="W240:AC240"/>
    <mergeCell ref="AD240:AJ240"/>
    <mergeCell ref="A241:C241"/>
    <mergeCell ref="D241:H241"/>
    <mergeCell ref="I241:O241"/>
    <mergeCell ref="P241:V241"/>
    <mergeCell ref="W241:AC241"/>
    <mergeCell ref="AD241:AJ241"/>
    <mergeCell ref="A238:C238"/>
    <mergeCell ref="D238:H238"/>
    <mergeCell ref="I238:O238"/>
    <mergeCell ref="P238:V238"/>
    <mergeCell ref="W238:AC238"/>
    <mergeCell ref="AD238:AJ238"/>
    <mergeCell ref="A239:C239"/>
    <mergeCell ref="D239:H239"/>
    <mergeCell ref="I239:O239"/>
    <mergeCell ref="P239:V239"/>
    <mergeCell ref="W239:AC239"/>
    <mergeCell ref="AD239:AJ239"/>
    <mergeCell ref="A236:C236"/>
    <mergeCell ref="D236:H236"/>
    <mergeCell ref="I236:O236"/>
    <mergeCell ref="P236:V236"/>
    <mergeCell ref="W236:AC236"/>
    <mergeCell ref="AD236:AJ236"/>
    <mergeCell ref="A237:C237"/>
    <mergeCell ref="D237:H237"/>
    <mergeCell ref="I237:O237"/>
    <mergeCell ref="P237:V237"/>
    <mergeCell ref="W237:AC237"/>
    <mergeCell ref="AD237:AJ237"/>
    <mergeCell ref="A234:C234"/>
    <mergeCell ref="D234:H234"/>
    <mergeCell ref="I234:O234"/>
    <mergeCell ref="P234:V234"/>
    <mergeCell ref="W234:AC234"/>
    <mergeCell ref="AD234:AJ234"/>
    <mergeCell ref="A235:C235"/>
    <mergeCell ref="D235:H235"/>
    <mergeCell ref="I235:O235"/>
    <mergeCell ref="P235:V235"/>
    <mergeCell ref="W235:AC235"/>
    <mergeCell ref="AD235:AJ235"/>
    <mergeCell ref="A232:C232"/>
    <mergeCell ref="D232:H232"/>
    <mergeCell ref="I232:O232"/>
    <mergeCell ref="P232:V232"/>
    <mergeCell ref="W232:AC232"/>
    <mergeCell ref="AD232:AJ232"/>
    <mergeCell ref="A233:C233"/>
    <mergeCell ref="D233:H233"/>
    <mergeCell ref="I233:O233"/>
    <mergeCell ref="P233:V233"/>
    <mergeCell ref="W233:AC233"/>
    <mergeCell ref="AD233:AJ233"/>
    <mergeCell ref="A230:C230"/>
    <mergeCell ref="D230:H230"/>
    <mergeCell ref="I230:O230"/>
    <mergeCell ref="P230:V230"/>
    <mergeCell ref="W230:AC230"/>
    <mergeCell ref="AD230:AJ230"/>
    <mergeCell ref="A231:C231"/>
    <mergeCell ref="D231:H231"/>
    <mergeCell ref="I231:O231"/>
    <mergeCell ref="P231:V231"/>
    <mergeCell ref="W231:AC231"/>
    <mergeCell ref="AD231:AJ231"/>
    <mergeCell ref="A228:C228"/>
    <mergeCell ref="D228:H228"/>
    <mergeCell ref="I228:O228"/>
    <mergeCell ref="P228:V228"/>
    <mergeCell ref="W228:AC228"/>
    <mergeCell ref="AD228:AJ228"/>
    <mergeCell ref="A229:C229"/>
    <mergeCell ref="D229:H229"/>
    <mergeCell ref="I229:O229"/>
    <mergeCell ref="P229:V229"/>
    <mergeCell ref="W229:AC229"/>
    <mergeCell ref="AD229:AJ229"/>
    <mergeCell ref="A226:C226"/>
    <mergeCell ref="D226:H226"/>
    <mergeCell ref="I226:O226"/>
    <mergeCell ref="P226:V226"/>
    <mergeCell ref="W226:AC226"/>
    <mergeCell ref="AD226:AJ226"/>
    <mergeCell ref="A227:C227"/>
    <mergeCell ref="D227:H227"/>
    <mergeCell ref="I227:O227"/>
    <mergeCell ref="P227:V227"/>
    <mergeCell ref="W227:AC227"/>
    <mergeCell ref="AD227:AJ227"/>
    <mergeCell ref="A224:C224"/>
    <mergeCell ref="D224:H224"/>
    <mergeCell ref="I224:O224"/>
    <mergeCell ref="P224:V224"/>
    <mergeCell ref="W224:AC224"/>
    <mergeCell ref="AD224:AJ224"/>
    <mergeCell ref="A225:C225"/>
    <mergeCell ref="D225:H225"/>
    <mergeCell ref="I225:O225"/>
    <mergeCell ref="P225:V225"/>
    <mergeCell ref="W225:AC225"/>
    <mergeCell ref="AD225:AJ225"/>
    <mergeCell ref="A222:C222"/>
    <mergeCell ref="D222:H222"/>
    <mergeCell ref="I222:O222"/>
    <mergeCell ref="P222:V222"/>
    <mergeCell ref="W222:AC222"/>
    <mergeCell ref="AD222:AJ222"/>
    <mergeCell ref="A223:C223"/>
    <mergeCell ref="D223:H223"/>
    <mergeCell ref="I223:O223"/>
    <mergeCell ref="P223:V223"/>
    <mergeCell ref="W223:AC223"/>
    <mergeCell ref="AD223:AJ223"/>
    <mergeCell ref="A220:C220"/>
    <mergeCell ref="D220:H220"/>
    <mergeCell ref="I220:O220"/>
    <mergeCell ref="P220:V220"/>
    <mergeCell ref="W220:AC220"/>
    <mergeCell ref="AD220:AJ220"/>
    <mergeCell ref="A221:C221"/>
    <mergeCell ref="D221:H221"/>
    <mergeCell ref="I221:O221"/>
    <mergeCell ref="P221:V221"/>
    <mergeCell ref="W221:AC221"/>
    <mergeCell ref="AD221:AJ221"/>
    <mergeCell ref="A218:C218"/>
    <mergeCell ref="D218:H218"/>
    <mergeCell ref="I218:O218"/>
    <mergeCell ref="P218:V218"/>
    <mergeCell ref="W218:AC218"/>
    <mergeCell ref="AD218:AJ218"/>
    <mergeCell ref="A219:C219"/>
    <mergeCell ref="D219:H219"/>
    <mergeCell ref="I219:O219"/>
    <mergeCell ref="P219:V219"/>
    <mergeCell ref="W219:AC219"/>
    <mergeCell ref="AD219:AJ219"/>
    <mergeCell ref="A216:C216"/>
    <mergeCell ref="D216:H216"/>
    <mergeCell ref="I216:O216"/>
    <mergeCell ref="P216:V216"/>
    <mergeCell ref="W216:AC216"/>
    <mergeCell ref="AD216:AJ216"/>
    <mergeCell ref="A217:C217"/>
    <mergeCell ref="D217:H217"/>
    <mergeCell ref="I217:O217"/>
    <mergeCell ref="P217:V217"/>
    <mergeCell ref="W217:AC217"/>
    <mergeCell ref="AD217:AJ217"/>
    <mergeCell ref="A214:C214"/>
    <mergeCell ref="D214:H214"/>
    <mergeCell ref="I214:O214"/>
    <mergeCell ref="P214:V214"/>
    <mergeCell ref="W214:AC214"/>
    <mergeCell ref="AD214:AJ214"/>
    <mergeCell ref="A215:C215"/>
    <mergeCell ref="D215:H215"/>
    <mergeCell ref="I215:O215"/>
    <mergeCell ref="P215:V215"/>
    <mergeCell ref="W215:AC215"/>
    <mergeCell ref="AD215:AJ215"/>
    <mergeCell ref="A212:C212"/>
    <mergeCell ref="D212:H212"/>
    <mergeCell ref="I212:O212"/>
    <mergeCell ref="P212:V212"/>
    <mergeCell ref="W212:AC212"/>
    <mergeCell ref="AD212:AJ212"/>
    <mergeCell ref="A213:C213"/>
    <mergeCell ref="D213:H213"/>
    <mergeCell ref="I213:O213"/>
    <mergeCell ref="P213:V213"/>
    <mergeCell ref="W213:AC213"/>
    <mergeCell ref="AD213:AJ213"/>
    <mergeCell ref="A210:C210"/>
    <mergeCell ref="D210:H210"/>
    <mergeCell ref="I210:O210"/>
    <mergeCell ref="P210:V210"/>
    <mergeCell ref="W210:AC210"/>
    <mergeCell ref="AD210:AJ210"/>
    <mergeCell ref="A211:C211"/>
    <mergeCell ref="D211:H211"/>
    <mergeCell ref="I211:O211"/>
    <mergeCell ref="P211:V211"/>
    <mergeCell ref="W211:AC211"/>
    <mergeCell ref="AD211:AJ211"/>
    <mergeCell ref="A208:C208"/>
    <mergeCell ref="D208:H208"/>
    <mergeCell ref="I208:O208"/>
    <mergeCell ref="P208:V208"/>
    <mergeCell ref="W208:AC208"/>
    <mergeCell ref="AD208:AJ208"/>
    <mergeCell ref="A209:C209"/>
    <mergeCell ref="D209:H209"/>
    <mergeCell ref="I209:O209"/>
    <mergeCell ref="P209:V209"/>
    <mergeCell ref="W209:AC209"/>
    <mergeCell ref="AD209:AJ209"/>
    <mergeCell ref="A206:C206"/>
    <mergeCell ref="D206:H206"/>
    <mergeCell ref="I206:O206"/>
    <mergeCell ref="P206:V206"/>
    <mergeCell ref="W206:AC206"/>
    <mergeCell ref="AD206:AJ206"/>
    <mergeCell ref="A207:C207"/>
    <mergeCell ref="D207:H207"/>
    <mergeCell ref="I207:O207"/>
    <mergeCell ref="P207:V207"/>
    <mergeCell ref="W207:AC207"/>
    <mergeCell ref="AD207:AJ207"/>
    <mergeCell ref="A204:C204"/>
    <mergeCell ref="D204:H204"/>
    <mergeCell ref="I204:O204"/>
    <mergeCell ref="P204:V204"/>
    <mergeCell ref="W204:AC204"/>
    <mergeCell ref="AD204:AJ204"/>
    <mergeCell ref="A205:C205"/>
    <mergeCell ref="D205:H205"/>
    <mergeCell ref="I205:O205"/>
    <mergeCell ref="P205:V205"/>
    <mergeCell ref="W205:AC205"/>
    <mergeCell ref="AD205:AJ205"/>
    <mergeCell ref="A202:C202"/>
    <mergeCell ref="D202:H202"/>
    <mergeCell ref="I202:O202"/>
    <mergeCell ref="P202:V202"/>
    <mergeCell ref="W202:AC202"/>
    <mergeCell ref="AD202:AJ202"/>
    <mergeCell ref="A203:C203"/>
    <mergeCell ref="D203:H203"/>
    <mergeCell ref="I203:O203"/>
    <mergeCell ref="P203:V203"/>
    <mergeCell ref="W203:AC203"/>
    <mergeCell ref="AD203:AJ203"/>
    <mergeCell ref="A200:C200"/>
    <mergeCell ref="D200:H200"/>
    <mergeCell ref="I200:O200"/>
    <mergeCell ref="P200:V200"/>
    <mergeCell ref="W200:AC200"/>
    <mergeCell ref="AD200:AJ200"/>
    <mergeCell ref="A201:C201"/>
    <mergeCell ref="D201:H201"/>
    <mergeCell ref="I201:O201"/>
    <mergeCell ref="P201:V201"/>
    <mergeCell ref="W201:AC201"/>
    <mergeCell ref="AD201:AJ201"/>
    <mergeCell ref="A198:C198"/>
    <mergeCell ref="D198:H198"/>
    <mergeCell ref="I198:O198"/>
    <mergeCell ref="P198:V198"/>
    <mergeCell ref="W198:AC198"/>
    <mergeCell ref="AD198:AJ198"/>
    <mergeCell ref="A199:C199"/>
    <mergeCell ref="D199:H199"/>
    <mergeCell ref="I199:O199"/>
    <mergeCell ref="P199:V199"/>
    <mergeCell ref="W199:AC199"/>
    <mergeCell ref="AD199:AJ199"/>
    <mergeCell ref="A196:C196"/>
    <mergeCell ref="D196:H196"/>
    <mergeCell ref="I196:O196"/>
    <mergeCell ref="P196:V196"/>
    <mergeCell ref="W196:AC196"/>
    <mergeCell ref="AD196:AJ196"/>
    <mergeCell ref="A197:C197"/>
    <mergeCell ref="D197:H197"/>
    <mergeCell ref="I197:O197"/>
    <mergeCell ref="P197:V197"/>
    <mergeCell ref="W197:AC197"/>
    <mergeCell ref="AD197:AJ197"/>
    <mergeCell ref="A194:C194"/>
    <mergeCell ref="D194:H194"/>
    <mergeCell ref="I194:O194"/>
    <mergeCell ref="P194:V194"/>
    <mergeCell ref="W194:AC194"/>
    <mergeCell ref="AD194:AJ194"/>
    <mergeCell ref="A195:C195"/>
    <mergeCell ref="D195:H195"/>
    <mergeCell ref="I195:O195"/>
    <mergeCell ref="P195:V195"/>
    <mergeCell ref="W195:AC195"/>
    <mergeCell ref="AD195:AJ195"/>
    <mergeCell ref="A192:C192"/>
    <mergeCell ref="D192:H192"/>
    <mergeCell ref="I192:O192"/>
    <mergeCell ref="P192:V192"/>
    <mergeCell ref="W192:AC192"/>
    <mergeCell ref="AD192:AJ192"/>
    <mergeCell ref="A193:C193"/>
    <mergeCell ref="D193:H193"/>
    <mergeCell ref="I193:O193"/>
    <mergeCell ref="P193:V193"/>
    <mergeCell ref="W193:AC193"/>
    <mergeCell ref="AD193:AJ193"/>
    <mergeCell ref="A190:C190"/>
    <mergeCell ref="D190:H190"/>
    <mergeCell ref="I190:O190"/>
    <mergeCell ref="P190:V190"/>
    <mergeCell ref="W190:AC190"/>
    <mergeCell ref="AD190:AJ190"/>
    <mergeCell ref="A191:C191"/>
    <mergeCell ref="D191:H191"/>
    <mergeCell ref="I191:O191"/>
    <mergeCell ref="P191:V191"/>
    <mergeCell ref="W191:AC191"/>
    <mergeCell ref="AD191:AJ191"/>
    <mergeCell ref="A188:C188"/>
    <mergeCell ref="D188:H188"/>
    <mergeCell ref="I188:O188"/>
    <mergeCell ref="P188:V188"/>
    <mergeCell ref="W188:AC188"/>
    <mergeCell ref="AD188:AJ188"/>
    <mergeCell ref="A189:C189"/>
    <mergeCell ref="D189:H189"/>
    <mergeCell ref="I189:O189"/>
    <mergeCell ref="P189:V189"/>
    <mergeCell ref="W189:AC189"/>
    <mergeCell ref="AD189:AJ189"/>
    <mergeCell ref="A186:C186"/>
    <mergeCell ref="D186:H186"/>
    <mergeCell ref="I186:O186"/>
    <mergeCell ref="P186:V186"/>
    <mergeCell ref="W186:AC186"/>
    <mergeCell ref="AD186:AJ186"/>
    <mergeCell ref="A187:C187"/>
    <mergeCell ref="D187:H187"/>
    <mergeCell ref="I187:O187"/>
    <mergeCell ref="P187:V187"/>
    <mergeCell ref="W187:AC187"/>
    <mergeCell ref="AD187:AJ187"/>
    <mergeCell ref="A184:C184"/>
    <mergeCell ref="D184:H184"/>
    <mergeCell ref="I184:O184"/>
    <mergeCell ref="P184:V184"/>
    <mergeCell ref="W184:AC184"/>
    <mergeCell ref="AD184:AJ184"/>
    <mergeCell ref="A185:C185"/>
    <mergeCell ref="D185:H185"/>
    <mergeCell ref="I185:O185"/>
    <mergeCell ref="P185:V185"/>
    <mergeCell ref="W185:AC185"/>
    <mergeCell ref="AD185:AJ185"/>
    <mergeCell ref="A182:C182"/>
    <mergeCell ref="D182:H182"/>
    <mergeCell ref="I182:O182"/>
    <mergeCell ref="P182:V182"/>
    <mergeCell ref="W182:AC182"/>
    <mergeCell ref="AD182:AJ182"/>
    <mergeCell ref="A183:C183"/>
    <mergeCell ref="D183:H183"/>
    <mergeCell ref="I183:O183"/>
    <mergeCell ref="P183:V183"/>
    <mergeCell ref="W183:AC183"/>
    <mergeCell ref="AD183:AJ183"/>
    <mergeCell ref="A180:C180"/>
    <mergeCell ref="D180:H180"/>
    <mergeCell ref="I180:O180"/>
    <mergeCell ref="P180:V180"/>
    <mergeCell ref="W180:AC180"/>
    <mergeCell ref="AD180:AJ180"/>
    <mergeCell ref="A181:C181"/>
    <mergeCell ref="D181:H181"/>
    <mergeCell ref="I181:O181"/>
    <mergeCell ref="P181:V181"/>
    <mergeCell ref="W181:AC181"/>
    <mergeCell ref="AD181:AJ181"/>
    <mergeCell ref="A178:C178"/>
    <mergeCell ref="D178:H178"/>
    <mergeCell ref="I178:O178"/>
    <mergeCell ref="P178:V178"/>
    <mergeCell ref="W178:AC178"/>
    <mergeCell ref="AD178:AJ178"/>
    <mergeCell ref="A179:C179"/>
    <mergeCell ref="D179:H179"/>
    <mergeCell ref="I179:O179"/>
    <mergeCell ref="P179:V179"/>
    <mergeCell ref="W179:AC179"/>
    <mergeCell ref="AD179:AJ179"/>
    <mergeCell ref="A176:C176"/>
    <mergeCell ref="D176:H176"/>
    <mergeCell ref="I176:O176"/>
    <mergeCell ref="P176:V176"/>
    <mergeCell ref="W176:AC176"/>
    <mergeCell ref="AD176:AJ176"/>
    <mergeCell ref="A177:C177"/>
    <mergeCell ref="D177:H177"/>
    <mergeCell ref="I177:O177"/>
    <mergeCell ref="P177:V177"/>
    <mergeCell ref="W177:AC177"/>
    <mergeCell ref="AD177:AJ177"/>
    <mergeCell ref="A174:C174"/>
    <mergeCell ref="D174:H174"/>
    <mergeCell ref="I174:O174"/>
    <mergeCell ref="P174:V174"/>
    <mergeCell ref="W174:AC174"/>
    <mergeCell ref="AD174:AJ174"/>
    <mergeCell ref="A175:C175"/>
    <mergeCell ref="D175:H175"/>
    <mergeCell ref="I175:O175"/>
    <mergeCell ref="P175:V175"/>
    <mergeCell ref="W175:AC175"/>
    <mergeCell ref="AD175:AJ175"/>
    <mergeCell ref="A172:C172"/>
    <mergeCell ref="D172:H172"/>
    <mergeCell ref="I172:O172"/>
    <mergeCell ref="P172:V172"/>
    <mergeCell ref="W172:AC172"/>
    <mergeCell ref="AD172:AJ172"/>
    <mergeCell ref="A173:C173"/>
    <mergeCell ref="D173:H173"/>
    <mergeCell ref="I173:O173"/>
    <mergeCell ref="P173:V173"/>
    <mergeCell ref="W173:AC173"/>
    <mergeCell ref="AD173:AJ173"/>
    <mergeCell ref="A170:C170"/>
    <mergeCell ref="D170:H170"/>
    <mergeCell ref="I170:O170"/>
    <mergeCell ref="P170:V170"/>
    <mergeCell ref="W170:AC170"/>
    <mergeCell ref="AD170:AJ170"/>
    <mergeCell ref="A171:C171"/>
    <mergeCell ref="D171:H171"/>
    <mergeCell ref="I171:O171"/>
    <mergeCell ref="P171:V171"/>
    <mergeCell ref="W171:AC171"/>
    <mergeCell ref="AD171:AJ171"/>
    <mergeCell ref="A168:C168"/>
    <mergeCell ref="D168:H168"/>
    <mergeCell ref="I168:O168"/>
    <mergeCell ref="P168:V168"/>
    <mergeCell ref="W168:AC168"/>
    <mergeCell ref="AD168:AJ168"/>
    <mergeCell ref="A169:C169"/>
    <mergeCell ref="D169:H169"/>
    <mergeCell ref="I169:O169"/>
    <mergeCell ref="P169:V169"/>
    <mergeCell ref="W169:AC169"/>
    <mergeCell ref="AD169:AJ169"/>
    <mergeCell ref="A166:C166"/>
    <mergeCell ref="D166:H166"/>
    <mergeCell ref="I166:O166"/>
    <mergeCell ref="P166:V166"/>
    <mergeCell ref="W166:AC166"/>
    <mergeCell ref="AD166:AJ166"/>
    <mergeCell ref="A167:C167"/>
    <mergeCell ref="D167:H167"/>
    <mergeCell ref="I167:O167"/>
    <mergeCell ref="P167:V167"/>
    <mergeCell ref="W167:AC167"/>
    <mergeCell ref="AD167:AJ167"/>
    <mergeCell ref="A164:C164"/>
    <mergeCell ref="D164:H164"/>
    <mergeCell ref="I164:O164"/>
    <mergeCell ref="P164:V164"/>
    <mergeCell ref="W164:AC164"/>
    <mergeCell ref="AD164:AJ164"/>
    <mergeCell ref="A165:C165"/>
    <mergeCell ref="D165:H165"/>
    <mergeCell ref="I165:O165"/>
    <mergeCell ref="P165:V165"/>
    <mergeCell ref="W165:AC165"/>
    <mergeCell ref="AD165:AJ165"/>
    <mergeCell ref="A162:C162"/>
    <mergeCell ref="D162:H162"/>
    <mergeCell ref="I162:O162"/>
    <mergeCell ref="P162:V162"/>
    <mergeCell ref="W162:AC162"/>
    <mergeCell ref="AD162:AJ162"/>
    <mergeCell ref="A163:C163"/>
    <mergeCell ref="D163:H163"/>
    <mergeCell ref="I163:O163"/>
    <mergeCell ref="P163:V163"/>
    <mergeCell ref="W163:AC163"/>
    <mergeCell ref="AD163:AJ163"/>
    <mergeCell ref="A160:C160"/>
    <mergeCell ref="D160:H160"/>
    <mergeCell ref="I160:O160"/>
    <mergeCell ref="P160:V160"/>
    <mergeCell ref="W160:AC160"/>
    <mergeCell ref="AD160:AJ160"/>
    <mergeCell ref="A161:C161"/>
    <mergeCell ref="D161:H161"/>
    <mergeCell ref="I161:O161"/>
    <mergeCell ref="P161:V161"/>
    <mergeCell ref="W161:AC161"/>
    <mergeCell ref="AD161:AJ161"/>
    <mergeCell ref="A158:C158"/>
    <mergeCell ref="D158:H158"/>
    <mergeCell ref="I158:O158"/>
    <mergeCell ref="P158:V158"/>
    <mergeCell ref="W158:AC158"/>
    <mergeCell ref="AD158:AJ158"/>
    <mergeCell ref="A159:C159"/>
    <mergeCell ref="D159:H159"/>
    <mergeCell ref="I159:O159"/>
    <mergeCell ref="P159:V159"/>
    <mergeCell ref="W159:AC159"/>
    <mergeCell ref="AD159:AJ159"/>
    <mergeCell ref="A156:C156"/>
    <mergeCell ref="D156:H156"/>
    <mergeCell ref="I156:O156"/>
    <mergeCell ref="P156:V156"/>
    <mergeCell ref="W156:AC156"/>
    <mergeCell ref="AD156:AJ156"/>
    <mergeCell ref="A157:C157"/>
    <mergeCell ref="D157:H157"/>
    <mergeCell ref="I157:O157"/>
    <mergeCell ref="P157:V157"/>
    <mergeCell ref="W157:AC157"/>
    <mergeCell ref="AD157:AJ157"/>
    <mergeCell ref="A154:C154"/>
    <mergeCell ref="D154:H154"/>
    <mergeCell ref="I154:O154"/>
    <mergeCell ref="P154:V154"/>
    <mergeCell ref="W154:AC154"/>
    <mergeCell ref="AD154:AJ154"/>
    <mergeCell ref="A155:C155"/>
    <mergeCell ref="D155:H155"/>
    <mergeCell ref="I155:O155"/>
    <mergeCell ref="P155:V155"/>
    <mergeCell ref="W155:AC155"/>
    <mergeCell ref="AD155:AJ155"/>
    <mergeCell ref="A152:C152"/>
    <mergeCell ref="D152:H152"/>
    <mergeCell ref="I152:O152"/>
    <mergeCell ref="P152:V152"/>
    <mergeCell ref="W152:AC152"/>
    <mergeCell ref="AD152:AJ152"/>
    <mergeCell ref="A153:C153"/>
    <mergeCell ref="D153:H153"/>
    <mergeCell ref="I153:O153"/>
    <mergeCell ref="P153:V153"/>
    <mergeCell ref="W153:AC153"/>
    <mergeCell ref="AD153:AJ153"/>
    <mergeCell ref="A150:C150"/>
    <mergeCell ref="D150:H150"/>
    <mergeCell ref="I150:O150"/>
    <mergeCell ref="P150:V150"/>
    <mergeCell ref="W150:AC150"/>
    <mergeCell ref="AD150:AJ150"/>
    <mergeCell ref="A151:C151"/>
    <mergeCell ref="D151:H151"/>
    <mergeCell ref="I151:O151"/>
    <mergeCell ref="P151:V151"/>
    <mergeCell ref="W151:AC151"/>
    <mergeCell ref="AD151:AJ151"/>
    <mergeCell ref="A148:C148"/>
    <mergeCell ref="D148:H148"/>
    <mergeCell ref="I148:O148"/>
    <mergeCell ref="P148:V148"/>
    <mergeCell ref="W148:AC148"/>
    <mergeCell ref="AD148:AJ148"/>
    <mergeCell ref="A149:C149"/>
    <mergeCell ref="D149:H149"/>
    <mergeCell ref="I149:O149"/>
    <mergeCell ref="P149:V149"/>
    <mergeCell ref="W149:AC149"/>
    <mergeCell ref="AD149:AJ149"/>
    <mergeCell ref="A146:C146"/>
    <mergeCell ref="D146:H146"/>
    <mergeCell ref="I146:O146"/>
    <mergeCell ref="P146:V146"/>
    <mergeCell ref="W146:AC146"/>
    <mergeCell ref="AD146:AJ146"/>
    <mergeCell ref="A147:C147"/>
    <mergeCell ref="D147:H147"/>
    <mergeCell ref="I147:O147"/>
    <mergeCell ref="P147:V147"/>
    <mergeCell ref="W147:AC147"/>
    <mergeCell ref="AD147:AJ147"/>
    <mergeCell ref="A144:C144"/>
    <mergeCell ref="D144:H144"/>
    <mergeCell ref="I144:O144"/>
    <mergeCell ref="P144:V144"/>
    <mergeCell ref="W144:AC144"/>
    <mergeCell ref="AD144:AJ144"/>
    <mergeCell ref="A145:C145"/>
    <mergeCell ref="D145:H145"/>
    <mergeCell ref="I145:O145"/>
    <mergeCell ref="P145:V145"/>
    <mergeCell ref="W145:AC145"/>
    <mergeCell ref="AD145:AJ145"/>
    <mergeCell ref="A142:C142"/>
    <mergeCell ref="D142:H142"/>
    <mergeCell ref="I142:O142"/>
    <mergeCell ref="P142:V142"/>
    <mergeCell ref="W142:AC142"/>
    <mergeCell ref="AD142:AJ142"/>
    <mergeCell ref="A143:C143"/>
    <mergeCell ref="D143:H143"/>
    <mergeCell ref="I143:O143"/>
    <mergeCell ref="P143:V143"/>
    <mergeCell ref="W143:AC143"/>
    <mergeCell ref="AD143:AJ143"/>
    <mergeCell ref="A140:C140"/>
    <mergeCell ref="D140:H140"/>
    <mergeCell ref="I140:O140"/>
    <mergeCell ref="P140:V140"/>
    <mergeCell ref="W140:AC140"/>
    <mergeCell ref="AD140:AJ140"/>
    <mergeCell ref="A141:C141"/>
    <mergeCell ref="D141:H141"/>
    <mergeCell ref="I141:O141"/>
    <mergeCell ref="P141:V141"/>
    <mergeCell ref="W141:AC141"/>
    <mergeCell ref="AD141:AJ141"/>
    <mergeCell ref="A138:C138"/>
    <mergeCell ref="D138:H138"/>
    <mergeCell ref="I138:O138"/>
    <mergeCell ref="P138:V138"/>
    <mergeCell ref="W138:AC138"/>
    <mergeCell ref="AD138:AJ138"/>
    <mergeCell ref="A139:C139"/>
    <mergeCell ref="D139:H139"/>
    <mergeCell ref="I139:O139"/>
    <mergeCell ref="P139:V139"/>
    <mergeCell ref="W139:AC139"/>
    <mergeCell ref="AD139:AJ139"/>
    <mergeCell ref="A136:C136"/>
    <mergeCell ref="D136:H136"/>
    <mergeCell ref="I136:O136"/>
    <mergeCell ref="P136:V136"/>
    <mergeCell ref="W136:AC136"/>
    <mergeCell ref="AD136:AJ136"/>
    <mergeCell ref="A137:C137"/>
    <mergeCell ref="D137:H137"/>
    <mergeCell ref="I137:O137"/>
    <mergeCell ref="P137:V137"/>
    <mergeCell ref="W137:AC137"/>
    <mergeCell ref="AD137:AJ137"/>
    <mergeCell ref="A134:C134"/>
    <mergeCell ref="D134:H134"/>
    <mergeCell ref="I134:O134"/>
    <mergeCell ref="P134:V134"/>
    <mergeCell ref="W134:AC134"/>
    <mergeCell ref="AD134:AJ134"/>
    <mergeCell ref="A135:C135"/>
    <mergeCell ref="D135:H135"/>
    <mergeCell ref="I135:O135"/>
    <mergeCell ref="P135:V135"/>
    <mergeCell ref="W135:AC135"/>
    <mergeCell ref="AD135:AJ135"/>
    <mergeCell ref="A132:C132"/>
    <mergeCell ref="D132:H132"/>
    <mergeCell ref="I132:O132"/>
    <mergeCell ref="P132:V132"/>
    <mergeCell ref="W132:AC132"/>
    <mergeCell ref="AD132:AJ132"/>
    <mergeCell ref="A133:C133"/>
    <mergeCell ref="D133:H133"/>
    <mergeCell ref="I133:O133"/>
    <mergeCell ref="P133:V133"/>
    <mergeCell ref="W133:AC133"/>
    <mergeCell ref="AD133:AJ133"/>
    <mergeCell ref="A130:C130"/>
    <mergeCell ref="D130:H130"/>
    <mergeCell ref="I130:O130"/>
    <mergeCell ref="P130:V130"/>
    <mergeCell ref="W130:AC130"/>
    <mergeCell ref="AD130:AJ130"/>
    <mergeCell ref="A131:C131"/>
    <mergeCell ref="D131:H131"/>
    <mergeCell ref="I131:O131"/>
    <mergeCell ref="P131:V131"/>
    <mergeCell ref="W131:AC131"/>
    <mergeCell ref="AD131:AJ131"/>
    <mergeCell ref="A128:C128"/>
    <mergeCell ref="D128:H128"/>
    <mergeCell ref="I128:O128"/>
    <mergeCell ref="P128:V128"/>
    <mergeCell ref="W128:AC128"/>
    <mergeCell ref="AD128:AJ128"/>
    <mergeCell ref="A129:C129"/>
    <mergeCell ref="D129:H129"/>
    <mergeCell ref="I129:O129"/>
    <mergeCell ref="P129:V129"/>
    <mergeCell ref="W129:AC129"/>
    <mergeCell ref="AD129:AJ129"/>
    <mergeCell ref="A126:C126"/>
    <mergeCell ref="D126:H126"/>
    <mergeCell ref="I126:O126"/>
    <mergeCell ref="P126:V126"/>
    <mergeCell ref="W126:AC126"/>
    <mergeCell ref="AD126:AJ126"/>
    <mergeCell ref="A127:C127"/>
    <mergeCell ref="D127:H127"/>
    <mergeCell ref="I127:O127"/>
    <mergeCell ref="P127:V127"/>
    <mergeCell ref="W127:AC127"/>
    <mergeCell ref="AD127:AJ127"/>
    <mergeCell ref="A124:C124"/>
    <mergeCell ref="D124:H124"/>
    <mergeCell ref="I124:O124"/>
    <mergeCell ref="P124:V124"/>
    <mergeCell ref="W124:AC124"/>
    <mergeCell ref="AD124:AJ124"/>
    <mergeCell ref="A125:C125"/>
    <mergeCell ref="D125:H125"/>
    <mergeCell ref="I125:O125"/>
    <mergeCell ref="P125:V125"/>
    <mergeCell ref="W125:AC125"/>
    <mergeCell ref="AD125:AJ125"/>
    <mergeCell ref="A122:C122"/>
    <mergeCell ref="D122:H122"/>
    <mergeCell ref="I122:O122"/>
    <mergeCell ref="P122:V122"/>
    <mergeCell ref="W122:AC122"/>
    <mergeCell ref="AD122:AJ122"/>
    <mergeCell ref="A123:C123"/>
    <mergeCell ref="D123:H123"/>
    <mergeCell ref="I123:O123"/>
    <mergeCell ref="P123:V123"/>
    <mergeCell ref="W123:AC123"/>
    <mergeCell ref="AD123:AJ123"/>
    <mergeCell ref="A120:C120"/>
    <mergeCell ref="D120:H120"/>
    <mergeCell ref="I120:O120"/>
    <mergeCell ref="P120:V120"/>
    <mergeCell ref="W120:AC120"/>
    <mergeCell ref="AD120:AJ120"/>
    <mergeCell ref="A121:C121"/>
    <mergeCell ref="D121:H121"/>
    <mergeCell ref="I121:O121"/>
    <mergeCell ref="P121:V121"/>
    <mergeCell ref="W121:AC121"/>
    <mergeCell ref="AD121:AJ121"/>
    <mergeCell ref="A118:C118"/>
    <mergeCell ref="D118:H118"/>
    <mergeCell ref="I118:O118"/>
    <mergeCell ref="P118:V118"/>
    <mergeCell ref="W118:AC118"/>
    <mergeCell ref="AD118:AJ118"/>
    <mergeCell ref="A119:C119"/>
    <mergeCell ref="D119:H119"/>
    <mergeCell ref="I119:O119"/>
    <mergeCell ref="P119:V119"/>
    <mergeCell ref="W119:AC119"/>
    <mergeCell ref="AD119:AJ119"/>
    <mergeCell ref="A116:C116"/>
    <mergeCell ref="D116:H116"/>
    <mergeCell ref="I116:O116"/>
    <mergeCell ref="P116:V116"/>
    <mergeCell ref="W116:AC116"/>
    <mergeCell ref="AD116:AJ116"/>
    <mergeCell ref="A117:C117"/>
    <mergeCell ref="D117:H117"/>
    <mergeCell ref="I117:O117"/>
    <mergeCell ref="P117:V117"/>
    <mergeCell ref="W117:AC117"/>
    <mergeCell ref="AD117:AJ117"/>
    <mergeCell ref="A114:C114"/>
    <mergeCell ref="D114:H114"/>
    <mergeCell ref="I114:O114"/>
    <mergeCell ref="P114:V114"/>
    <mergeCell ref="W114:AC114"/>
    <mergeCell ref="AD114:AJ114"/>
    <mergeCell ref="A115:C115"/>
    <mergeCell ref="D115:H115"/>
    <mergeCell ref="I115:O115"/>
    <mergeCell ref="P115:V115"/>
    <mergeCell ref="W115:AC115"/>
    <mergeCell ref="AD115:AJ115"/>
    <mergeCell ref="A112:C112"/>
    <mergeCell ref="D112:H112"/>
    <mergeCell ref="I112:O112"/>
    <mergeCell ref="P112:V112"/>
    <mergeCell ref="W112:AC112"/>
    <mergeCell ref="AD112:AJ112"/>
    <mergeCell ref="A113:C113"/>
    <mergeCell ref="D113:H113"/>
    <mergeCell ref="I113:O113"/>
    <mergeCell ref="P113:V113"/>
    <mergeCell ref="W113:AC113"/>
    <mergeCell ref="AD113:AJ113"/>
    <mergeCell ref="A110:C110"/>
    <mergeCell ref="D110:H110"/>
    <mergeCell ref="I110:O110"/>
    <mergeCell ref="P110:V110"/>
    <mergeCell ref="W110:AC110"/>
    <mergeCell ref="AD110:AJ110"/>
    <mergeCell ref="A111:C111"/>
    <mergeCell ref="D111:H111"/>
    <mergeCell ref="I111:O111"/>
    <mergeCell ref="P111:V111"/>
    <mergeCell ref="W111:AC111"/>
    <mergeCell ref="AD111:AJ111"/>
    <mergeCell ref="A108:C108"/>
    <mergeCell ref="D108:H108"/>
    <mergeCell ref="I108:O108"/>
    <mergeCell ref="P108:V108"/>
    <mergeCell ref="W108:AC108"/>
    <mergeCell ref="AD108:AJ108"/>
    <mergeCell ref="A109:C109"/>
    <mergeCell ref="D109:H109"/>
    <mergeCell ref="I109:O109"/>
    <mergeCell ref="P109:V109"/>
    <mergeCell ref="W109:AC109"/>
    <mergeCell ref="AD109:AJ109"/>
    <mergeCell ref="A106:C106"/>
    <mergeCell ref="D106:H106"/>
    <mergeCell ref="I106:O106"/>
    <mergeCell ref="P106:V106"/>
    <mergeCell ref="W106:AC106"/>
    <mergeCell ref="AD106:AJ106"/>
    <mergeCell ref="A107:C107"/>
    <mergeCell ref="D107:H107"/>
    <mergeCell ref="I107:O107"/>
    <mergeCell ref="P107:V107"/>
    <mergeCell ref="W107:AC107"/>
    <mergeCell ref="AD107:AJ107"/>
    <mergeCell ref="A104:C104"/>
    <mergeCell ref="D104:H104"/>
    <mergeCell ref="I104:O104"/>
    <mergeCell ref="P104:V104"/>
    <mergeCell ref="W104:AC104"/>
    <mergeCell ref="AD104:AJ104"/>
    <mergeCell ref="A105:C105"/>
    <mergeCell ref="D105:H105"/>
    <mergeCell ref="I105:O105"/>
    <mergeCell ref="P105:V105"/>
    <mergeCell ref="W105:AC105"/>
    <mergeCell ref="AD105:AJ105"/>
    <mergeCell ref="A102:C102"/>
    <mergeCell ref="D102:H102"/>
    <mergeCell ref="I102:O102"/>
    <mergeCell ref="P102:V102"/>
    <mergeCell ref="W102:AC102"/>
    <mergeCell ref="AD102:AJ102"/>
    <mergeCell ref="A103:C103"/>
    <mergeCell ref="D103:H103"/>
    <mergeCell ref="I103:O103"/>
    <mergeCell ref="P103:V103"/>
    <mergeCell ref="W103:AC103"/>
    <mergeCell ref="AD103:AJ103"/>
    <mergeCell ref="A100:C100"/>
    <mergeCell ref="D100:H100"/>
    <mergeCell ref="I100:O100"/>
    <mergeCell ref="P100:V100"/>
    <mergeCell ref="W100:AC100"/>
    <mergeCell ref="AD100:AJ100"/>
    <mergeCell ref="A101:C101"/>
    <mergeCell ref="D101:H101"/>
    <mergeCell ref="I101:O101"/>
    <mergeCell ref="P101:V101"/>
    <mergeCell ref="W101:AC101"/>
    <mergeCell ref="AD101:AJ101"/>
    <mergeCell ref="A98:C98"/>
    <mergeCell ref="D98:H98"/>
    <mergeCell ref="I98:O98"/>
    <mergeCell ref="P98:V98"/>
    <mergeCell ref="W98:AC98"/>
    <mergeCell ref="AD98:AJ98"/>
    <mergeCell ref="A99:C99"/>
    <mergeCell ref="D99:H99"/>
    <mergeCell ref="I99:O99"/>
    <mergeCell ref="P99:V99"/>
    <mergeCell ref="W99:AC99"/>
    <mergeCell ref="AD99:AJ99"/>
    <mergeCell ref="A96:C96"/>
    <mergeCell ref="D96:H96"/>
    <mergeCell ref="I96:O96"/>
    <mergeCell ref="P96:V96"/>
    <mergeCell ref="W96:AC96"/>
    <mergeCell ref="AD96:AJ96"/>
    <mergeCell ref="A97:C97"/>
    <mergeCell ref="D97:H97"/>
    <mergeCell ref="I97:O97"/>
    <mergeCell ref="P97:V97"/>
    <mergeCell ref="W97:AC97"/>
    <mergeCell ref="AD97:AJ97"/>
    <mergeCell ref="A94:C94"/>
    <mergeCell ref="D94:H94"/>
    <mergeCell ref="I94:O94"/>
    <mergeCell ref="P94:V94"/>
    <mergeCell ref="W94:AC94"/>
    <mergeCell ref="AD94:AJ94"/>
    <mergeCell ref="A95:C95"/>
    <mergeCell ref="D95:H95"/>
    <mergeCell ref="I95:O95"/>
    <mergeCell ref="P95:V95"/>
    <mergeCell ref="W95:AC95"/>
    <mergeCell ref="AD95:AJ95"/>
    <mergeCell ref="A92:C92"/>
    <mergeCell ref="D92:H92"/>
    <mergeCell ref="I92:O92"/>
    <mergeCell ref="P92:V92"/>
    <mergeCell ref="W92:AC92"/>
    <mergeCell ref="AD92:AJ92"/>
    <mergeCell ref="A93:C93"/>
    <mergeCell ref="D93:H93"/>
    <mergeCell ref="I93:O93"/>
    <mergeCell ref="P93:V93"/>
    <mergeCell ref="W93:AC93"/>
    <mergeCell ref="AD93:AJ93"/>
    <mergeCell ref="A90:C90"/>
    <mergeCell ref="D90:H90"/>
    <mergeCell ref="I90:O90"/>
    <mergeCell ref="P90:V90"/>
    <mergeCell ref="W90:AC90"/>
    <mergeCell ref="AD90:AJ90"/>
    <mergeCell ref="A91:C91"/>
    <mergeCell ref="D91:H91"/>
    <mergeCell ref="I91:O91"/>
    <mergeCell ref="P91:V91"/>
    <mergeCell ref="W91:AC91"/>
    <mergeCell ref="AD91:AJ91"/>
    <mergeCell ref="A88:C88"/>
    <mergeCell ref="D88:H88"/>
    <mergeCell ref="I88:O88"/>
    <mergeCell ref="P88:V88"/>
    <mergeCell ref="W88:AC88"/>
    <mergeCell ref="AD88:AJ88"/>
    <mergeCell ref="A89:C89"/>
    <mergeCell ref="D89:H89"/>
    <mergeCell ref="I89:O89"/>
    <mergeCell ref="P89:V89"/>
    <mergeCell ref="W89:AC89"/>
    <mergeCell ref="AD89:AJ89"/>
    <mergeCell ref="A86:C86"/>
    <mergeCell ref="D86:H86"/>
    <mergeCell ref="I86:O86"/>
    <mergeCell ref="P86:V86"/>
    <mergeCell ref="W86:AC86"/>
    <mergeCell ref="AD86:AJ86"/>
    <mergeCell ref="A87:C87"/>
    <mergeCell ref="D87:H87"/>
    <mergeCell ref="I87:O87"/>
    <mergeCell ref="P87:V87"/>
    <mergeCell ref="W87:AC87"/>
    <mergeCell ref="AD87:AJ87"/>
    <mergeCell ref="A84:C84"/>
    <mergeCell ref="D84:H84"/>
    <mergeCell ref="I84:O84"/>
    <mergeCell ref="P84:V84"/>
    <mergeCell ref="W84:AC84"/>
    <mergeCell ref="AD84:AJ84"/>
    <mergeCell ref="A85:C85"/>
    <mergeCell ref="D85:H85"/>
    <mergeCell ref="I85:O85"/>
    <mergeCell ref="P85:V85"/>
    <mergeCell ref="W85:AC85"/>
    <mergeCell ref="AD85:AJ85"/>
    <mergeCell ref="A82:C82"/>
    <mergeCell ref="D82:H82"/>
    <mergeCell ref="I82:O82"/>
    <mergeCell ref="P82:V82"/>
    <mergeCell ref="W82:AC82"/>
    <mergeCell ref="AD82:AJ82"/>
    <mergeCell ref="A83:C83"/>
    <mergeCell ref="D83:H83"/>
    <mergeCell ref="I83:O83"/>
    <mergeCell ref="P83:V83"/>
    <mergeCell ref="W83:AC83"/>
    <mergeCell ref="AD83:AJ83"/>
    <mergeCell ref="A80:C80"/>
    <mergeCell ref="D80:H80"/>
    <mergeCell ref="I80:O80"/>
    <mergeCell ref="P80:V80"/>
    <mergeCell ref="W80:AC80"/>
    <mergeCell ref="AD80:AJ80"/>
    <mergeCell ref="A81:C81"/>
    <mergeCell ref="D81:H81"/>
    <mergeCell ref="I81:O81"/>
    <mergeCell ref="P81:V81"/>
    <mergeCell ref="W81:AC81"/>
    <mergeCell ref="AD81:AJ81"/>
    <mergeCell ref="A78:C78"/>
    <mergeCell ref="D78:H78"/>
    <mergeCell ref="I78:O78"/>
    <mergeCell ref="P78:V78"/>
    <mergeCell ref="W78:AC78"/>
    <mergeCell ref="AD78:AJ78"/>
    <mergeCell ref="A79:C79"/>
    <mergeCell ref="D79:H79"/>
    <mergeCell ref="I79:O79"/>
    <mergeCell ref="P79:V79"/>
    <mergeCell ref="W79:AC79"/>
    <mergeCell ref="AD79:AJ79"/>
    <mergeCell ref="A76:C76"/>
    <mergeCell ref="D76:H76"/>
    <mergeCell ref="I76:O76"/>
    <mergeCell ref="P76:V76"/>
    <mergeCell ref="W76:AC76"/>
    <mergeCell ref="AD76:AJ76"/>
    <mergeCell ref="A77:C77"/>
    <mergeCell ref="D77:H77"/>
    <mergeCell ref="I77:O77"/>
    <mergeCell ref="P77:V77"/>
    <mergeCell ref="W77:AC77"/>
    <mergeCell ref="AD77:AJ77"/>
    <mergeCell ref="A74:C74"/>
    <mergeCell ref="D74:H74"/>
    <mergeCell ref="I74:O74"/>
    <mergeCell ref="P74:V74"/>
    <mergeCell ref="W74:AC74"/>
    <mergeCell ref="AD74:AJ74"/>
    <mergeCell ref="A75:C75"/>
    <mergeCell ref="D75:H75"/>
    <mergeCell ref="I75:O75"/>
    <mergeCell ref="P75:V75"/>
    <mergeCell ref="W75:AC75"/>
    <mergeCell ref="AD75:AJ75"/>
    <mergeCell ref="A73:C73"/>
    <mergeCell ref="D73:H73"/>
    <mergeCell ref="I73:O73"/>
    <mergeCell ref="P73:V73"/>
    <mergeCell ref="W73:AC73"/>
    <mergeCell ref="AD73:AJ73"/>
    <mergeCell ref="A70:C70"/>
    <mergeCell ref="D70:H70"/>
    <mergeCell ref="I70:O70"/>
    <mergeCell ref="P70:V70"/>
    <mergeCell ref="W70:AC70"/>
    <mergeCell ref="AD70:AJ70"/>
    <mergeCell ref="A71:C71"/>
    <mergeCell ref="D71:H71"/>
    <mergeCell ref="I71:O71"/>
    <mergeCell ref="P71:V71"/>
    <mergeCell ref="W71:AC71"/>
    <mergeCell ref="AD71:AJ71"/>
    <mergeCell ref="Q6:R6"/>
    <mergeCell ref="F6:P6"/>
    <mergeCell ref="A1:AJ2"/>
    <mergeCell ref="X4:AH4"/>
    <mergeCell ref="AI4:AJ4"/>
    <mergeCell ref="S4:W4"/>
    <mergeCell ref="A4:E4"/>
    <mergeCell ref="AI6:AJ6"/>
    <mergeCell ref="X6:AH6"/>
    <mergeCell ref="A5:E5"/>
    <mergeCell ref="S5:W5"/>
    <mergeCell ref="F4:R4"/>
    <mergeCell ref="A6:E6"/>
    <mergeCell ref="S6:W6"/>
    <mergeCell ref="A72:C72"/>
    <mergeCell ref="D72:H72"/>
    <mergeCell ref="I72:O72"/>
    <mergeCell ref="P72:V72"/>
    <mergeCell ref="W72:AC72"/>
    <mergeCell ref="AD72:AJ72"/>
    <mergeCell ref="A14:C14"/>
    <mergeCell ref="A15:C15"/>
    <mergeCell ref="A16:C16"/>
    <mergeCell ref="A17:C17"/>
    <mergeCell ref="A18:C18"/>
    <mergeCell ref="A19:C19"/>
    <mergeCell ref="A8:C8"/>
    <mergeCell ref="A9:C9"/>
    <mergeCell ref="A10:C10"/>
    <mergeCell ref="A11:C11"/>
    <mergeCell ref="A12:C12"/>
    <mergeCell ref="A13:C13"/>
    <mergeCell ref="D14:H14"/>
    <mergeCell ref="D15:H15"/>
    <mergeCell ref="D16:H16"/>
    <mergeCell ref="D17:H17"/>
    <mergeCell ref="D18:H18"/>
    <mergeCell ref="D19:H19"/>
    <mergeCell ref="D8:H8"/>
    <mergeCell ref="D9:H9"/>
    <mergeCell ref="D10:H10"/>
    <mergeCell ref="D11:H11"/>
    <mergeCell ref="A26:C26"/>
    <mergeCell ref="A27:C27"/>
    <mergeCell ref="A28:C28"/>
    <mergeCell ref="A29:C29"/>
    <mergeCell ref="A30:C30"/>
    <mergeCell ref="A31:C31"/>
    <mergeCell ref="A20:C20"/>
    <mergeCell ref="A21:C21"/>
    <mergeCell ref="A22:C22"/>
    <mergeCell ref="A23:C23"/>
    <mergeCell ref="A24:C24"/>
    <mergeCell ref="A25:C25"/>
    <mergeCell ref="D12:H12"/>
    <mergeCell ref="D13:H13"/>
    <mergeCell ref="D27:H27"/>
    <mergeCell ref="D28:H28"/>
    <mergeCell ref="D29:H29"/>
    <mergeCell ref="D30:H30"/>
    <mergeCell ref="D31:H31"/>
    <mergeCell ref="A38:C38"/>
    <mergeCell ref="A39:C39"/>
    <mergeCell ref="A40:C40"/>
    <mergeCell ref="A41:C41"/>
    <mergeCell ref="A42:C42"/>
    <mergeCell ref="A32:C32"/>
    <mergeCell ref="A33:C33"/>
    <mergeCell ref="A34:C34"/>
    <mergeCell ref="A35:C35"/>
    <mergeCell ref="A36:C36"/>
    <mergeCell ref="A37:C37"/>
    <mergeCell ref="A51:C51"/>
    <mergeCell ref="A52:C52"/>
    <mergeCell ref="A50:C50"/>
    <mergeCell ref="A53:C53"/>
    <mergeCell ref="A54:C54"/>
    <mergeCell ref="A55:C55"/>
    <mergeCell ref="A44:C44"/>
    <mergeCell ref="A45:C45"/>
    <mergeCell ref="A46:C46"/>
    <mergeCell ref="A47:C47"/>
    <mergeCell ref="A48:C48"/>
    <mergeCell ref="A49:C49"/>
    <mergeCell ref="A43:C43"/>
    <mergeCell ref="D32:H32"/>
    <mergeCell ref="D33:H33"/>
    <mergeCell ref="D23:H23"/>
    <mergeCell ref="D24:H24"/>
    <mergeCell ref="D25:H25"/>
    <mergeCell ref="D26:H26"/>
    <mergeCell ref="D20:H20"/>
    <mergeCell ref="D21:H21"/>
    <mergeCell ref="D22:H22"/>
    <mergeCell ref="D34:H34"/>
    <mergeCell ref="D45:H45"/>
    <mergeCell ref="D46:H46"/>
    <mergeCell ref="D35:H35"/>
    <mergeCell ref="D36:H36"/>
    <mergeCell ref="D37:H37"/>
    <mergeCell ref="D38:H38"/>
    <mergeCell ref="D39:H39"/>
    <mergeCell ref="D40:H40"/>
    <mergeCell ref="D41:H41"/>
    <mergeCell ref="D42:H42"/>
    <mergeCell ref="D43:H43"/>
    <mergeCell ref="D44:H44"/>
    <mergeCell ref="D66:H66"/>
    <mergeCell ref="A63:C63"/>
    <mergeCell ref="A61:C61"/>
    <mergeCell ref="A64:C64"/>
    <mergeCell ref="A65:C65"/>
    <mergeCell ref="A66:C66"/>
    <mergeCell ref="A56:C56"/>
    <mergeCell ref="A57:C57"/>
    <mergeCell ref="A58:C58"/>
    <mergeCell ref="A59:C59"/>
    <mergeCell ref="A60:C60"/>
    <mergeCell ref="A62:C62"/>
    <mergeCell ref="D63:H63"/>
    <mergeCell ref="D47:H47"/>
    <mergeCell ref="D48:H48"/>
    <mergeCell ref="D51:H51"/>
    <mergeCell ref="D52:H52"/>
    <mergeCell ref="D53:H53"/>
    <mergeCell ref="D54:H54"/>
    <mergeCell ref="D55:H55"/>
    <mergeCell ref="D56:H56"/>
    <mergeCell ref="D59:H59"/>
    <mergeCell ref="D60:H60"/>
    <mergeCell ref="D61:H61"/>
    <mergeCell ref="D62:H62"/>
    <mergeCell ref="D57:H57"/>
    <mergeCell ref="D58:H58"/>
    <mergeCell ref="D49:H49"/>
    <mergeCell ref="D50:H50"/>
    <mergeCell ref="I8:O8"/>
    <mergeCell ref="P8:V8"/>
    <mergeCell ref="W8:AC8"/>
    <mergeCell ref="I15:O15"/>
    <mergeCell ref="P15:V15"/>
    <mergeCell ref="W15:AC15"/>
    <mergeCell ref="I22:O22"/>
    <mergeCell ref="P22:V22"/>
    <mergeCell ref="W22:AC22"/>
    <mergeCell ref="P18:V18"/>
    <mergeCell ref="W18:AC18"/>
    <mergeCell ref="AD8:AJ8"/>
    <mergeCell ref="I9:O9"/>
    <mergeCell ref="P9:V9"/>
    <mergeCell ref="W9:AC9"/>
    <mergeCell ref="AD9:AJ9"/>
    <mergeCell ref="I14:O14"/>
    <mergeCell ref="P14:V14"/>
    <mergeCell ref="W14:AC14"/>
    <mergeCell ref="AD14:AJ14"/>
    <mergeCell ref="I10:O10"/>
    <mergeCell ref="W10:AC10"/>
    <mergeCell ref="W11:AC11"/>
    <mergeCell ref="P10:V10"/>
    <mergeCell ref="AD10:AJ10"/>
    <mergeCell ref="I11:O11"/>
    <mergeCell ref="P11:V11"/>
    <mergeCell ref="AD11:AJ11"/>
    <mergeCell ref="AD18:AJ18"/>
    <mergeCell ref="I19:O19"/>
    <mergeCell ref="P19:V19"/>
    <mergeCell ref="W19:AC19"/>
    <mergeCell ref="AD19:AJ19"/>
    <mergeCell ref="I16:O16"/>
    <mergeCell ref="P16:V16"/>
    <mergeCell ref="W16:AC16"/>
    <mergeCell ref="AD16:AJ16"/>
    <mergeCell ref="I17:O17"/>
    <mergeCell ref="P17:V17"/>
    <mergeCell ref="W17:AC17"/>
    <mergeCell ref="AD17:AJ17"/>
    <mergeCell ref="AD15:AJ15"/>
    <mergeCell ref="I12:O12"/>
    <mergeCell ref="P12:V12"/>
    <mergeCell ref="W12:AC12"/>
    <mergeCell ref="AD12:AJ12"/>
    <mergeCell ref="I13:O13"/>
    <mergeCell ref="P13:V13"/>
    <mergeCell ref="W13:AC13"/>
    <mergeCell ref="AD13:AJ13"/>
    <mergeCell ref="I18:O18"/>
    <mergeCell ref="AD22:AJ22"/>
    <mergeCell ref="I23:O23"/>
    <mergeCell ref="P23:V23"/>
    <mergeCell ref="W23:AC23"/>
    <mergeCell ref="AD23:AJ23"/>
    <mergeCell ref="I20:O20"/>
    <mergeCell ref="P20:V20"/>
    <mergeCell ref="W20:AC20"/>
    <mergeCell ref="AD20:AJ20"/>
    <mergeCell ref="I21:O21"/>
    <mergeCell ref="P21:V21"/>
    <mergeCell ref="W21:AC21"/>
    <mergeCell ref="AD21:AJ21"/>
    <mergeCell ref="AD26:AJ26"/>
    <mergeCell ref="AD27:AJ27"/>
    <mergeCell ref="I24:O24"/>
    <mergeCell ref="P24:V24"/>
    <mergeCell ref="W24:AC24"/>
    <mergeCell ref="AD24:AJ24"/>
    <mergeCell ref="I25:O25"/>
    <mergeCell ref="P25:V25"/>
    <mergeCell ref="W25:AC25"/>
    <mergeCell ref="AD25:AJ25"/>
    <mergeCell ref="I26:O26"/>
    <mergeCell ref="P26:V26"/>
    <mergeCell ref="W26:AC26"/>
    <mergeCell ref="I30:O30"/>
    <mergeCell ref="P30:V30"/>
    <mergeCell ref="W30:AC30"/>
    <mergeCell ref="AD30:AJ30"/>
    <mergeCell ref="I31:O31"/>
    <mergeCell ref="P31:V31"/>
    <mergeCell ref="W31:AC31"/>
    <mergeCell ref="AD31:AJ31"/>
    <mergeCell ref="I28:O28"/>
    <mergeCell ref="P28:V28"/>
    <mergeCell ref="W28:AC28"/>
    <mergeCell ref="AD28:AJ28"/>
    <mergeCell ref="I29:O29"/>
    <mergeCell ref="P29:V29"/>
    <mergeCell ref="W29:AC29"/>
    <mergeCell ref="AD29:AJ29"/>
    <mergeCell ref="I27:O27"/>
    <mergeCell ref="P27:V27"/>
    <mergeCell ref="W27:AC27"/>
    <mergeCell ref="AD34:AJ34"/>
    <mergeCell ref="I35:O35"/>
    <mergeCell ref="P35:V35"/>
    <mergeCell ref="W35:AC35"/>
    <mergeCell ref="AD35:AJ35"/>
    <mergeCell ref="I32:O32"/>
    <mergeCell ref="P32:V32"/>
    <mergeCell ref="W32:AC32"/>
    <mergeCell ref="AD32:AJ32"/>
    <mergeCell ref="I33:O33"/>
    <mergeCell ref="P33:V33"/>
    <mergeCell ref="W33:AC33"/>
    <mergeCell ref="AD33:AJ33"/>
    <mergeCell ref="I38:O38"/>
    <mergeCell ref="P38:V38"/>
    <mergeCell ref="W38:AC38"/>
    <mergeCell ref="AD38:AJ38"/>
    <mergeCell ref="I34:O34"/>
    <mergeCell ref="P34:V34"/>
    <mergeCell ref="W34:AC34"/>
    <mergeCell ref="AD39:AJ39"/>
    <mergeCell ref="I36:O36"/>
    <mergeCell ref="P36:V36"/>
    <mergeCell ref="W36:AC36"/>
    <mergeCell ref="AD36:AJ36"/>
    <mergeCell ref="I37:O37"/>
    <mergeCell ref="P37:V37"/>
    <mergeCell ref="W37:AC37"/>
    <mergeCell ref="AD37:AJ37"/>
    <mergeCell ref="I42:O42"/>
    <mergeCell ref="P42:V42"/>
    <mergeCell ref="W42:AC42"/>
    <mergeCell ref="AD42:AJ42"/>
    <mergeCell ref="I43:O43"/>
    <mergeCell ref="P43:V43"/>
    <mergeCell ref="W43:AC43"/>
    <mergeCell ref="AD43:AJ43"/>
    <mergeCell ref="I40:O40"/>
    <mergeCell ref="P40:V40"/>
    <mergeCell ref="W40:AC40"/>
    <mergeCell ref="AD40:AJ40"/>
    <mergeCell ref="I41:O41"/>
    <mergeCell ref="P41:V41"/>
    <mergeCell ref="W41:AC41"/>
    <mergeCell ref="AD41:AJ41"/>
    <mergeCell ref="I39:O39"/>
    <mergeCell ref="P39:V39"/>
    <mergeCell ref="W39:AC39"/>
    <mergeCell ref="AD46:AJ46"/>
    <mergeCell ref="I47:O47"/>
    <mergeCell ref="P47:V47"/>
    <mergeCell ref="W47:AC47"/>
    <mergeCell ref="AD47:AJ47"/>
    <mergeCell ref="I44:O44"/>
    <mergeCell ref="P44:V44"/>
    <mergeCell ref="W44:AC44"/>
    <mergeCell ref="AD44:AJ44"/>
    <mergeCell ref="I45:O45"/>
    <mergeCell ref="P45:V45"/>
    <mergeCell ref="W45:AC45"/>
    <mergeCell ref="AD45:AJ45"/>
    <mergeCell ref="I50:O50"/>
    <mergeCell ref="P50:V50"/>
    <mergeCell ref="W50:AC50"/>
    <mergeCell ref="AD50:AJ50"/>
    <mergeCell ref="I46:O46"/>
    <mergeCell ref="P46:V46"/>
    <mergeCell ref="W46:AC46"/>
    <mergeCell ref="W51:AC51"/>
    <mergeCell ref="AD51:AJ51"/>
    <mergeCell ref="I48:O48"/>
    <mergeCell ref="P48:V48"/>
    <mergeCell ref="W48:AC48"/>
    <mergeCell ref="AD48:AJ48"/>
    <mergeCell ref="I49:O49"/>
    <mergeCell ref="P49:V49"/>
    <mergeCell ref="W49:AC49"/>
    <mergeCell ref="AD49:AJ49"/>
    <mergeCell ref="I54:O54"/>
    <mergeCell ref="P54:V54"/>
    <mergeCell ref="W54:AC54"/>
    <mergeCell ref="AD54:AJ54"/>
    <mergeCell ref="I55:O55"/>
    <mergeCell ref="P55:V55"/>
    <mergeCell ref="W55:AC55"/>
    <mergeCell ref="AD55:AJ55"/>
    <mergeCell ref="I52:O52"/>
    <mergeCell ref="P52:V52"/>
    <mergeCell ref="W52:AC52"/>
    <mergeCell ref="AD52:AJ52"/>
    <mergeCell ref="I53:O53"/>
    <mergeCell ref="P53:V53"/>
    <mergeCell ref="W53:AC53"/>
    <mergeCell ref="AD53:AJ53"/>
    <mergeCell ref="I51:O51"/>
    <mergeCell ref="P51:V51"/>
    <mergeCell ref="I58:O58"/>
    <mergeCell ref="P58:V58"/>
    <mergeCell ref="W58:AC58"/>
    <mergeCell ref="AD58:AJ58"/>
    <mergeCell ref="I59:O59"/>
    <mergeCell ref="P59:V59"/>
    <mergeCell ref="W59:AC59"/>
    <mergeCell ref="AD59:AJ59"/>
    <mergeCell ref="I56:O56"/>
    <mergeCell ref="P56:V56"/>
    <mergeCell ref="W56:AC56"/>
    <mergeCell ref="AD56:AJ56"/>
    <mergeCell ref="I57:O57"/>
    <mergeCell ref="P57:V57"/>
    <mergeCell ref="W57:AC57"/>
    <mergeCell ref="AD57:AJ57"/>
    <mergeCell ref="AD63:AJ63"/>
    <mergeCell ref="I60:O60"/>
    <mergeCell ref="P60:V60"/>
    <mergeCell ref="W60:AC60"/>
    <mergeCell ref="AD60:AJ60"/>
    <mergeCell ref="I61:O61"/>
    <mergeCell ref="P61:V61"/>
    <mergeCell ref="W61:AC61"/>
    <mergeCell ref="AD61:AJ61"/>
    <mergeCell ref="I62:O62"/>
    <mergeCell ref="P62:V62"/>
    <mergeCell ref="W62:AC62"/>
    <mergeCell ref="AD62:AJ62"/>
    <mergeCell ref="I63:O63"/>
    <mergeCell ref="P63:V63"/>
    <mergeCell ref="W63:AC63"/>
    <mergeCell ref="A68:C68"/>
    <mergeCell ref="A69:C69"/>
    <mergeCell ref="D69:H69"/>
    <mergeCell ref="I66:O66"/>
    <mergeCell ref="P66:V66"/>
    <mergeCell ref="W66:AC66"/>
    <mergeCell ref="AD66:AJ66"/>
    <mergeCell ref="I67:O67"/>
    <mergeCell ref="P67:V67"/>
    <mergeCell ref="W67:AC67"/>
    <mergeCell ref="AD67:AJ67"/>
    <mergeCell ref="I64:O64"/>
    <mergeCell ref="P64:V64"/>
    <mergeCell ref="W64:AC64"/>
    <mergeCell ref="AD64:AJ64"/>
    <mergeCell ref="I65:O65"/>
    <mergeCell ref="P65:V65"/>
    <mergeCell ref="W65:AC65"/>
    <mergeCell ref="AD65:AJ65"/>
    <mergeCell ref="I69:O69"/>
    <mergeCell ref="P69:V69"/>
    <mergeCell ref="W69:AC69"/>
    <mergeCell ref="AD69:AJ69"/>
    <mergeCell ref="I68:O68"/>
    <mergeCell ref="P68:V68"/>
    <mergeCell ref="W68:AC68"/>
    <mergeCell ref="AD68:AJ68"/>
    <mergeCell ref="D67:H67"/>
    <mergeCell ref="D68:H68"/>
    <mergeCell ref="A67:C67"/>
    <mergeCell ref="D64:H64"/>
    <mergeCell ref="D65:H65"/>
    <mergeCell ref="A249:C249"/>
    <mergeCell ref="D249:H249"/>
    <mergeCell ref="I249:O249"/>
    <mergeCell ref="P249:V249"/>
    <mergeCell ref="W249:AC249"/>
    <mergeCell ref="AD249:AJ249"/>
    <mergeCell ref="A250:C250"/>
    <mergeCell ref="D250:H250"/>
    <mergeCell ref="I250:O250"/>
    <mergeCell ref="P250:V250"/>
    <mergeCell ref="W250:AC250"/>
    <mergeCell ref="AD250:AJ250"/>
    <mergeCell ref="A251:C251"/>
    <mergeCell ref="D251:H251"/>
    <mergeCell ref="I251:O251"/>
    <mergeCell ref="P251:V251"/>
    <mergeCell ref="W251:AC251"/>
    <mergeCell ref="AD251:AJ251"/>
    <mergeCell ref="A252:C252"/>
    <mergeCell ref="D252:H252"/>
    <mergeCell ref="I252:O252"/>
    <mergeCell ref="P252:V252"/>
    <mergeCell ref="W252:AC252"/>
    <mergeCell ref="AD252:AJ252"/>
    <mergeCell ref="A253:C253"/>
    <mergeCell ref="D253:H253"/>
    <mergeCell ref="I253:O253"/>
    <mergeCell ref="P253:V253"/>
    <mergeCell ref="W253:AC253"/>
    <mergeCell ref="AD253:AJ253"/>
    <mergeCell ref="A254:C254"/>
    <mergeCell ref="D254:H254"/>
    <mergeCell ref="I254:O254"/>
    <mergeCell ref="P254:V254"/>
    <mergeCell ref="W254:AC254"/>
    <mergeCell ref="AD254:AJ254"/>
    <mergeCell ref="A255:C255"/>
    <mergeCell ref="D255:H255"/>
    <mergeCell ref="I255:O255"/>
    <mergeCell ref="P255:V255"/>
    <mergeCell ref="W255:AC255"/>
    <mergeCell ref="AD255:AJ255"/>
    <mergeCell ref="A256:C256"/>
    <mergeCell ref="D256:H256"/>
    <mergeCell ref="I256:O256"/>
    <mergeCell ref="P256:V256"/>
    <mergeCell ref="W256:AC256"/>
    <mergeCell ref="AD256:AJ256"/>
    <mergeCell ref="A257:C257"/>
    <mergeCell ref="D257:H257"/>
    <mergeCell ref="I257:O257"/>
    <mergeCell ref="P257:V257"/>
    <mergeCell ref="W257:AC257"/>
    <mergeCell ref="AD257:AJ257"/>
    <mergeCell ref="A258:C258"/>
    <mergeCell ref="D258:H258"/>
    <mergeCell ref="I258:O258"/>
    <mergeCell ref="P258:V258"/>
    <mergeCell ref="W258:AC258"/>
    <mergeCell ref="AD258:AJ258"/>
    <mergeCell ref="A259:C259"/>
    <mergeCell ref="D259:H259"/>
    <mergeCell ref="I259:O259"/>
    <mergeCell ref="P259:V259"/>
    <mergeCell ref="W259:AC259"/>
    <mergeCell ref="AD259:AJ259"/>
    <mergeCell ref="A260:C260"/>
    <mergeCell ref="D260:H260"/>
    <mergeCell ref="I260:O260"/>
    <mergeCell ref="P260:V260"/>
    <mergeCell ref="W260:AC260"/>
    <mergeCell ref="AD260:AJ260"/>
    <mergeCell ref="A261:C261"/>
    <mergeCell ref="D261:H261"/>
    <mergeCell ref="I261:O261"/>
    <mergeCell ref="P261:V261"/>
    <mergeCell ref="W261:AC261"/>
    <mergeCell ref="AD261:AJ261"/>
    <mergeCell ref="A262:C262"/>
    <mergeCell ref="D262:H262"/>
    <mergeCell ref="I262:O262"/>
    <mergeCell ref="P262:V262"/>
    <mergeCell ref="W262:AC262"/>
    <mergeCell ref="AD262:AJ262"/>
    <mergeCell ref="A263:C263"/>
    <mergeCell ref="D263:H263"/>
    <mergeCell ref="I263:O263"/>
    <mergeCell ref="P263:V263"/>
    <mergeCell ref="W263:AC263"/>
    <mergeCell ref="AD263:AJ263"/>
    <mergeCell ref="A264:C264"/>
    <mergeCell ref="D264:H264"/>
    <mergeCell ref="I264:O264"/>
    <mergeCell ref="P264:V264"/>
    <mergeCell ref="W264:AC264"/>
    <mergeCell ref="AD264:AJ264"/>
    <mergeCell ref="A265:C265"/>
    <mergeCell ref="D265:H265"/>
    <mergeCell ref="I265:O265"/>
    <mergeCell ref="P265:V265"/>
    <mergeCell ref="W265:AC265"/>
    <mergeCell ref="AD265:AJ265"/>
    <mergeCell ref="A266:C266"/>
    <mergeCell ref="D266:H266"/>
    <mergeCell ref="I266:O266"/>
    <mergeCell ref="P266:V266"/>
    <mergeCell ref="W266:AC266"/>
    <mergeCell ref="AD266:AJ266"/>
    <mergeCell ref="A267:C267"/>
    <mergeCell ref="D267:H267"/>
    <mergeCell ref="I267:O267"/>
    <mergeCell ref="P267:V267"/>
    <mergeCell ref="W267:AC267"/>
    <mergeCell ref="AD267:AJ267"/>
    <mergeCell ref="A268:C268"/>
    <mergeCell ref="D268:H268"/>
    <mergeCell ref="I268:O268"/>
    <mergeCell ref="P268:V268"/>
    <mergeCell ref="W268:AC268"/>
    <mergeCell ref="AD268:AJ268"/>
    <mergeCell ref="A269:C269"/>
    <mergeCell ref="D269:H269"/>
    <mergeCell ref="I269:O269"/>
    <mergeCell ref="P269:V269"/>
    <mergeCell ref="W269:AC269"/>
    <mergeCell ref="AD269:AJ269"/>
    <mergeCell ref="A270:C270"/>
    <mergeCell ref="D270:H270"/>
    <mergeCell ref="I270:O270"/>
    <mergeCell ref="P270:V270"/>
    <mergeCell ref="W270:AC270"/>
    <mergeCell ref="AD270:AJ270"/>
    <mergeCell ref="A271:C271"/>
    <mergeCell ref="D271:H271"/>
    <mergeCell ref="I271:O271"/>
    <mergeCell ref="P271:V271"/>
    <mergeCell ref="W271:AC271"/>
    <mergeCell ref="AD271:AJ271"/>
    <mergeCell ref="A272:C272"/>
    <mergeCell ref="D272:H272"/>
    <mergeCell ref="I272:O272"/>
    <mergeCell ref="P272:V272"/>
    <mergeCell ref="W272:AC272"/>
    <mergeCell ref="AD272:AJ272"/>
    <mergeCell ref="A273:C273"/>
    <mergeCell ref="D273:H273"/>
    <mergeCell ref="I273:O273"/>
    <mergeCell ref="P273:V273"/>
    <mergeCell ref="W273:AC273"/>
    <mergeCell ref="AD273:AJ273"/>
    <mergeCell ref="A274:C274"/>
    <mergeCell ref="D274:H274"/>
    <mergeCell ref="I274:O274"/>
    <mergeCell ref="P274:V274"/>
    <mergeCell ref="W274:AC274"/>
    <mergeCell ref="AD274:AJ274"/>
    <mergeCell ref="A275:C275"/>
    <mergeCell ref="D275:H275"/>
    <mergeCell ref="I275:O275"/>
    <mergeCell ref="P275:V275"/>
    <mergeCell ref="W275:AC275"/>
    <mergeCell ref="AD275:AJ275"/>
    <mergeCell ref="A276:C276"/>
    <mergeCell ref="D276:H276"/>
    <mergeCell ref="I276:O276"/>
    <mergeCell ref="P276:V276"/>
    <mergeCell ref="W276:AC276"/>
    <mergeCell ref="AD276:AJ276"/>
    <mergeCell ref="A277:C277"/>
    <mergeCell ref="D277:H277"/>
    <mergeCell ref="I277:O277"/>
    <mergeCell ref="P277:V277"/>
    <mergeCell ref="W277:AC277"/>
    <mergeCell ref="AD277:AJ277"/>
    <mergeCell ref="A278:C278"/>
    <mergeCell ref="D278:H278"/>
    <mergeCell ref="I278:O278"/>
    <mergeCell ref="P278:V278"/>
    <mergeCell ref="W278:AC278"/>
    <mergeCell ref="AD278:AJ278"/>
    <mergeCell ref="A279:C279"/>
    <mergeCell ref="D279:H279"/>
    <mergeCell ref="I279:O279"/>
    <mergeCell ref="P279:V279"/>
    <mergeCell ref="W279:AC279"/>
    <mergeCell ref="AD279:AJ279"/>
    <mergeCell ref="A280:C280"/>
    <mergeCell ref="D280:H280"/>
    <mergeCell ref="I280:O280"/>
    <mergeCell ref="P280:V280"/>
    <mergeCell ref="W280:AC280"/>
    <mergeCell ref="AD280:AJ280"/>
    <mergeCell ref="A281:C281"/>
    <mergeCell ref="D281:H281"/>
    <mergeCell ref="I281:O281"/>
    <mergeCell ref="P281:V281"/>
    <mergeCell ref="W281:AC281"/>
    <mergeCell ref="AD281:AJ281"/>
    <mergeCell ref="A282:C282"/>
    <mergeCell ref="D282:H282"/>
    <mergeCell ref="I282:O282"/>
    <mergeCell ref="P282:V282"/>
    <mergeCell ref="W282:AC282"/>
    <mergeCell ref="AD282:AJ282"/>
    <mergeCell ref="A283:C283"/>
    <mergeCell ref="D283:H283"/>
    <mergeCell ref="I283:O283"/>
    <mergeCell ref="P283:V283"/>
    <mergeCell ref="W283:AC283"/>
    <mergeCell ref="AD283:AJ283"/>
    <mergeCell ref="A284:C284"/>
    <mergeCell ref="D284:H284"/>
    <mergeCell ref="I284:O284"/>
    <mergeCell ref="P284:V284"/>
    <mergeCell ref="W284:AC284"/>
    <mergeCell ref="AD284:AJ284"/>
    <mergeCell ref="A285:C285"/>
    <mergeCell ref="D285:H285"/>
    <mergeCell ref="I285:O285"/>
    <mergeCell ref="P285:V285"/>
    <mergeCell ref="W285:AC285"/>
    <mergeCell ref="AD285:AJ285"/>
    <mergeCell ref="A286:C286"/>
    <mergeCell ref="D286:H286"/>
    <mergeCell ref="I286:O286"/>
    <mergeCell ref="P286:V286"/>
    <mergeCell ref="W286:AC286"/>
    <mergeCell ref="AD286:AJ286"/>
    <mergeCell ref="A287:C287"/>
    <mergeCell ref="D287:H287"/>
    <mergeCell ref="I287:O287"/>
    <mergeCell ref="P287:V287"/>
    <mergeCell ref="W287:AC287"/>
    <mergeCell ref="AD287:AJ287"/>
    <mergeCell ref="A288:C288"/>
    <mergeCell ref="D288:H288"/>
    <mergeCell ref="I288:O288"/>
    <mergeCell ref="P288:V288"/>
    <mergeCell ref="W288:AC288"/>
    <mergeCell ref="AD288:AJ288"/>
    <mergeCell ref="A289:C289"/>
    <mergeCell ref="D289:H289"/>
    <mergeCell ref="I289:O289"/>
    <mergeCell ref="P289:V289"/>
    <mergeCell ref="W289:AC289"/>
    <mergeCell ref="AD289:AJ289"/>
    <mergeCell ref="A290:C290"/>
    <mergeCell ref="D290:H290"/>
    <mergeCell ref="I290:O290"/>
    <mergeCell ref="P290:V290"/>
    <mergeCell ref="W290:AC290"/>
    <mergeCell ref="AD290:AJ290"/>
    <mergeCell ref="A291:C291"/>
    <mergeCell ref="D291:H291"/>
    <mergeCell ref="I291:O291"/>
    <mergeCell ref="P291:V291"/>
    <mergeCell ref="W291:AC291"/>
    <mergeCell ref="AD291:AJ291"/>
    <mergeCell ref="A292:C292"/>
    <mergeCell ref="D292:H292"/>
    <mergeCell ref="I292:O292"/>
    <mergeCell ref="P292:V292"/>
    <mergeCell ref="W292:AC292"/>
    <mergeCell ref="AD292:AJ292"/>
    <mergeCell ref="A293:C293"/>
    <mergeCell ref="D293:H293"/>
    <mergeCell ref="I293:O293"/>
    <mergeCell ref="P293:V293"/>
    <mergeCell ref="W293:AC293"/>
    <mergeCell ref="AD293:AJ293"/>
    <mergeCell ref="A294:C294"/>
    <mergeCell ref="D294:H294"/>
    <mergeCell ref="I294:O294"/>
    <mergeCell ref="P294:V294"/>
    <mergeCell ref="W294:AC294"/>
    <mergeCell ref="AD294:AJ294"/>
    <mergeCell ref="A295:C295"/>
    <mergeCell ref="D295:H295"/>
    <mergeCell ref="I295:O295"/>
    <mergeCell ref="P295:V295"/>
    <mergeCell ref="W295:AC295"/>
    <mergeCell ref="AD295:AJ295"/>
    <mergeCell ref="A296:C296"/>
    <mergeCell ref="D296:H296"/>
    <mergeCell ref="I296:O296"/>
    <mergeCell ref="P296:V296"/>
    <mergeCell ref="W296:AC296"/>
    <mergeCell ref="AD296:AJ296"/>
    <mergeCell ref="A297:C297"/>
    <mergeCell ref="D297:H297"/>
    <mergeCell ref="I297:O297"/>
    <mergeCell ref="P297:V297"/>
    <mergeCell ref="W297:AC297"/>
    <mergeCell ref="AD297:AJ297"/>
    <mergeCell ref="A298:C298"/>
    <mergeCell ref="D298:H298"/>
    <mergeCell ref="I298:O298"/>
    <mergeCell ref="P298:V298"/>
    <mergeCell ref="W298:AC298"/>
    <mergeCell ref="AD298:AJ298"/>
    <mergeCell ref="A299:C299"/>
    <mergeCell ref="D299:H299"/>
    <mergeCell ref="I299:O299"/>
    <mergeCell ref="P299:V299"/>
    <mergeCell ref="W299:AC299"/>
    <mergeCell ref="AD299:AJ299"/>
    <mergeCell ref="D304:H304"/>
    <mergeCell ref="I304:O304"/>
    <mergeCell ref="P304:V304"/>
    <mergeCell ref="W304:AC304"/>
    <mergeCell ref="AD304:AJ304"/>
    <mergeCell ref="A305:C305"/>
    <mergeCell ref="D305:H305"/>
    <mergeCell ref="I305:O305"/>
    <mergeCell ref="P305:V305"/>
    <mergeCell ref="W305:AC305"/>
    <mergeCell ref="AD305:AJ305"/>
    <mergeCell ref="A300:C300"/>
    <mergeCell ref="D300:H300"/>
    <mergeCell ref="I300:O300"/>
    <mergeCell ref="P300:V300"/>
    <mergeCell ref="W300:AC300"/>
    <mergeCell ref="AD300:AJ300"/>
    <mergeCell ref="A301:C301"/>
    <mergeCell ref="D301:H301"/>
    <mergeCell ref="I301:O301"/>
    <mergeCell ref="P301:V301"/>
    <mergeCell ref="W301:AC301"/>
    <mergeCell ref="AD301:AJ301"/>
    <mergeCell ref="A302:C302"/>
    <mergeCell ref="D302:H302"/>
    <mergeCell ref="I302:O302"/>
    <mergeCell ref="P302:V302"/>
    <mergeCell ref="W302:AC302"/>
    <mergeCell ref="AD302:AJ302"/>
    <mergeCell ref="A309:H309"/>
    <mergeCell ref="F5:R5"/>
    <mergeCell ref="X5:AJ5"/>
    <mergeCell ref="I309:O309"/>
    <mergeCell ref="P309:V309"/>
    <mergeCell ref="W309:AC309"/>
    <mergeCell ref="AD309:AJ309"/>
    <mergeCell ref="A306:C306"/>
    <mergeCell ref="D306:H306"/>
    <mergeCell ref="I306:O306"/>
    <mergeCell ref="P306:V306"/>
    <mergeCell ref="W306:AC306"/>
    <mergeCell ref="AD306:AJ306"/>
    <mergeCell ref="A307:C307"/>
    <mergeCell ref="D307:H307"/>
    <mergeCell ref="I307:O307"/>
    <mergeCell ref="P307:V307"/>
    <mergeCell ref="W307:AC307"/>
    <mergeCell ref="AD307:AJ307"/>
    <mergeCell ref="A308:C308"/>
    <mergeCell ref="D308:H308"/>
    <mergeCell ref="I308:O308"/>
    <mergeCell ref="P308:V308"/>
    <mergeCell ref="W308:AC308"/>
    <mergeCell ref="AD308:AJ308"/>
    <mergeCell ref="A303:C303"/>
    <mergeCell ref="D303:H303"/>
    <mergeCell ref="I303:O303"/>
    <mergeCell ref="P303:V303"/>
    <mergeCell ref="W303:AC303"/>
    <mergeCell ref="AD303:AJ303"/>
    <mergeCell ref="A304:C304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4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4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wakathan</dc:creator>
  <cp:lastModifiedBy>田中 宏幸</cp:lastModifiedBy>
  <dcterms:created xsi:type="dcterms:W3CDTF">2016-09-29T01:20:58Z</dcterms:created>
  <dcterms:modified xsi:type="dcterms:W3CDTF">2022-11-18T06:48:54Z</dcterms:modified>
</cp:coreProperties>
</file>